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120" yWindow="0" windowWidth="17460" windowHeight="15600"/>
  </bookViews>
  <sheets>
    <sheet name="Munka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/>
  <c r="L5"/>
  <c r="L6"/>
  <c r="L4"/>
  <c r="I5"/>
  <c r="K5"/>
  <c r="I6"/>
  <c r="K6"/>
  <c r="I4"/>
  <c r="F4"/>
  <c r="F5" l="1"/>
  <c r="F6"/>
</calcChain>
</file>

<file path=xl/sharedStrings.xml><?xml version="1.0" encoding="utf-8"?>
<sst xmlns="http://schemas.openxmlformats.org/spreadsheetml/2006/main" count="31" uniqueCount="26">
  <si>
    <t>Felsődobsza</t>
  </si>
  <si>
    <t>Halmaj</t>
  </si>
  <si>
    <t>Szentistvánbaksa</t>
  </si>
  <si>
    <t>nettó önt.ter.</t>
  </si>
  <si>
    <t>ha</t>
  </si>
  <si>
    <t>éves önt.</t>
  </si>
  <si>
    <t>éves vízmenny.</t>
  </si>
  <si>
    <t>1 berendezés</t>
  </si>
  <si>
    <t>2 berendezés</t>
  </si>
  <si>
    <t>m3/h</t>
  </si>
  <si>
    <t>vízmennyiség max.</t>
  </si>
  <si>
    <t>ha/nap</t>
  </si>
  <si>
    <t>megöntözött terület max.</t>
  </si>
  <si>
    <t>m3/nap</t>
  </si>
  <si>
    <t>m3/év</t>
  </si>
  <si>
    <t>mm/év</t>
  </si>
  <si>
    <t>1 öntözési forduló szükséges ideje</t>
  </si>
  <si>
    <t>nap</t>
  </si>
  <si>
    <t>vízkivétel helye</t>
  </si>
  <si>
    <t>EOV</t>
  </si>
  <si>
    <t>x</t>
  </si>
  <si>
    <t>y</t>
  </si>
  <si>
    <t>Hernád szelvény</t>
  </si>
  <si>
    <t>43+935</t>
  </si>
  <si>
    <t>46+100</t>
  </si>
  <si>
    <t>54+750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</si>
</sst>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_-;\-* #,##0_-;_-* &quot;-&quot;??_-;_-@_-"/>
    <numFmt numFmtId="166" formatCode="_-* #,##0.0_-;\-* #,##0.0_-;_-* &quot;-&quot;??_-;_-@_-"/>
  </numFmts>
  <fonts count="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0" fillId="0" borderId="2" xfId="0" applyBorder="1" applyAlignment="1">
      <alignment horizontal="center"/>
    </xf>
    <xf numFmtId="165" fontId="0" fillId="0" borderId="2" xfId="1" applyNumberFormat="1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6" fontId="0" fillId="0" borderId="2" xfId="1" applyNumberFormat="1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6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C1:O6"/>
  <sheetViews>
    <sheetView tabSelected="1" topLeftCell="C1" workbookViewId="0">
      <selection activeCell="O17" sqref="O17:O18"/>
    </sheetView>
  </sheetViews>
  <sheetFormatPr defaultRowHeight="15"/>
  <cols>
    <col min="3" max="3" width="16.28515625" bestFit="1" customWidth="1"/>
    <col min="4" max="4" width="13.140625" bestFit="1" customWidth="1"/>
    <col min="6" max="6" width="14.7109375" bestFit="1" customWidth="1"/>
    <col min="7" max="7" width="13.140625" bestFit="1" customWidth="1"/>
    <col min="8" max="8" width="12.42578125" bestFit="1" customWidth="1"/>
    <col min="9" max="9" width="13.140625" bestFit="1" customWidth="1"/>
    <col min="10" max="10" width="12.42578125" bestFit="1" customWidth="1"/>
    <col min="11" max="11" width="13.140625" bestFit="1" customWidth="1"/>
  </cols>
  <sheetData>
    <row r="1" spans="3:15">
      <c r="G1" s="16" t="s">
        <v>7</v>
      </c>
      <c r="H1" s="16"/>
      <c r="I1" s="16"/>
      <c r="J1" s="16" t="s">
        <v>8</v>
      </c>
      <c r="K1" s="16"/>
      <c r="L1" s="17" t="s">
        <v>16</v>
      </c>
      <c r="M1" s="20" t="s">
        <v>18</v>
      </c>
      <c r="N1" s="21"/>
      <c r="O1" s="22"/>
    </row>
    <row r="2" spans="3:15" ht="30">
      <c r="D2" s="10" t="s">
        <v>3</v>
      </c>
      <c r="E2" s="10" t="s">
        <v>5</v>
      </c>
      <c r="F2" s="11" t="s">
        <v>6</v>
      </c>
      <c r="G2" s="12" t="s">
        <v>10</v>
      </c>
      <c r="H2" s="13" t="s">
        <v>12</v>
      </c>
      <c r="I2" s="13" t="s">
        <v>10</v>
      </c>
      <c r="J2" s="13" t="s">
        <v>12</v>
      </c>
      <c r="K2" s="13" t="s">
        <v>10</v>
      </c>
      <c r="L2" s="17"/>
      <c r="M2" s="18" t="s">
        <v>19</v>
      </c>
      <c r="N2" s="19"/>
      <c r="O2" s="15" t="s">
        <v>22</v>
      </c>
    </row>
    <row r="3" spans="3:15">
      <c r="D3" s="2" t="s">
        <v>4</v>
      </c>
      <c r="E3" s="2" t="s">
        <v>15</v>
      </c>
      <c r="F3" s="4" t="s">
        <v>14</v>
      </c>
      <c r="G3" s="4" t="s">
        <v>9</v>
      </c>
      <c r="H3" s="2" t="s">
        <v>11</v>
      </c>
      <c r="I3" s="7" t="s">
        <v>13</v>
      </c>
      <c r="J3" s="2" t="s">
        <v>11</v>
      </c>
      <c r="K3" s="7" t="s">
        <v>13</v>
      </c>
      <c r="L3" s="7" t="s">
        <v>17</v>
      </c>
      <c r="M3" s="7" t="s">
        <v>20</v>
      </c>
      <c r="N3" s="7" t="s">
        <v>21</v>
      </c>
      <c r="O3" s="1"/>
    </row>
    <row r="4" spans="3:15">
      <c r="C4" s="1" t="s">
        <v>0</v>
      </c>
      <c r="D4" s="1">
        <v>49.54</v>
      </c>
      <c r="E4" s="1">
        <v>150</v>
      </c>
      <c r="F4" s="5">
        <f>D4*1500</f>
        <v>74310</v>
      </c>
      <c r="G4" s="9">
        <v>70.599999999999994</v>
      </c>
      <c r="H4" s="3">
        <v>8</v>
      </c>
      <c r="I4" s="8">
        <f>24*70.6</f>
        <v>1694.3999999999999</v>
      </c>
      <c r="J4" s="3">
        <v>16</v>
      </c>
      <c r="K4" s="6">
        <f>2*24*70.6</f>
        <v>3388.7999999999997</v>
      </c>
      <c r="L4" s="14">
        <f>D4/J4</f>
        <v>3.0962499999999999</v>
      </c>
      <c r="M4" s="1">
        <v>801279</v>
      </c>
      <c r="N4" s="1">
        <v>326494</v>
      </c>
      <c r="O4" s="1" t="s">
        <v>25</v>
      </c>
    </row>
    <row r="5" spans="3:15">
      <c r="C5" s="1" t="s">
        <v>1</v>
      </c>
      <c r="D5" s="1">
        <v>62.04</v>
      </c>
      <c r="E5" s="1">
        <v>150</v>
      </c>
      <c r="F5" s="5">
        <f t="shared" ref="F5:F6" si="0">D5*1500</f>
        <v>93060</v>
      </c>
      <c r="G5" s="9">
        <v>70.599999999999994</v>
      </c>
      <c r="H5" s="3">
        <v>8</v>
      </c>
      <c r="I5" s="8">
        <f t="shared" ref="I5:I6" si="1">24*70.6</f>
        <v>1694.3999999999999</v>
      </c>
      <c r="J5" s="3">
        <v>16</v>
      </c>
      <c r="K5" s="6">
        <f t="shared" ref="K5:K6" si="2">2*24*70.6</f>
        <v>3388.7999999999997</v>
      </c>
      <c r="L5" s="14">
        <f t="shared" ref="L5:L6" si="3">D5/J5</f>
        <v>3.8774999999999999</v>
      </c>
      <c r="M5" s="1">
        <v>796479</v>
      </c>
      <c r="N5" s="1">
        <v>322053</v>
      </c>
      <c r="O5" s="1" t="s">
        <v>24</v>
      </c>
    </row>
    <row r="6" spans="3:15">
      <c r="C6" s="1" t="s">
        <v>2</v>
      </c>
      <c r="D6" s="1">
        <v>25.76</v>
      </c>
      <c r="E6" s="1">
        <v>150</v>
      </c>
      <c r="F6" s="5">
        <f t="shared" si="0"/>
        <v>38640</v>
      </c>
      <c r="G6" s="9">
        <v>70.599999999999994</v>
      </c>
      <c r="H6" s="3">
        <v>8</v>
      </c>
      <c r="I6" s="8">
        <f t="shared" si="1"/>
        <v>1694.3999999999999</v>
      </c>
      <c r="J6" s="3">
        <v>18</v>
      </c>
      <c r="K6" s="6">
        <f t="shared" si="2"/>
        <v>3388.7999999999997</v>
      </c>
      <c r="L6" s="14">
        <f t="shared" si="3"/>
        <v>1.4311111111111112</v>
      </c>
      <c r="M6" s="1">
        <v>796030</v>
      </c>
      <c r="N6" s="1">
        <v>321296</v>
      </c>
      <c r="O6" s="1" t="s">
        <v>23</v>
      </c>
    </row>
  </sheetData>
  <mergeCells count="5">
    <mergeCell ref="J1:K1"/>
    <mergeCell ref="G1:I1"/>
    <mergeCell ref="L1:L2"/>
    <mergeCell ref="M2:N2"/>
    <mergeCell ref="M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Kóthay</dc:creator>
  <cp:lastModifiedBy>Windows-felhasználó</cp:lastModifiedBy>
  <dcterms:created xsi:type="dcterms:W3CDTF">2025-07-10T08:04:57Z</dcterms:created>
  <dcterms:modified xsi:type="dcterms:W3CDTF">2025-08-11T11:22:54Z</dcterms:modified>
</cp:coreProperties>
</file>