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8455" windowHeight="12255"/>
  </bookViews>
  <sheets>
    <sheet name="Táblázat " sheetId="1" r:id="rId1"/>
  </sheets>
  <externalReferences>
    <externalReference r:id="rId2"/>
  </externalReferences>
  <calcPr calcId="125725" iterateDelta="0"/>
</workbook>
</file>

<file path=xl/calcChain.xml><?xml version="1.0" encoding="utf-8"?>
<calcChain xmlns="http://schemas.openxmlformats.org/spreadsheetml/2006/main">
  <c r="E196" i="1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<sst xmlns="http://schemas.openxmlformats.org/spreadsheetml/2006/main" count="949" uniqueCount="337">
  <si>
    <t>Jász-Nagykun-Szolnok Megyei Kormányhivatal</t>
  </si>
  <si>
    <t>Kimutatás az államháztartás pénzeszközei felhasználásával, az államháztartáshoz tartozó vagyonnal történő gazdálkodással összefüggő, nettó ötmillió forintot elérő vagy azt meghaladó értékű – árú beszerzésre, építési beruházásra szolgáltatás megrendelésére, vagyonértékesítésre, vagyonhasznosításra, vagy vagyoni értékű jog átadására, valamint koncesszióba adásra vonatkozó szerződésekről</t>
  </si>
  <si>
    <t>Sorszám</t>
  </si>
  <si>
    <t>Szerződés típusa (Kötelezettség-vállalás dokumentum típus)</t>
  </si>
  <si>
    <t>Szerződés tárgya (Rövid kötelezettségvállalás szöveg)</t>
  </si>
  <si>
    <t>Szerződő fél neve (Partner)</t>
  </si>
  <si>
    <t>Szerződés nettó értéke (Ft)</t>
  </si>
  <si>
    <t>Szerződés dátuma</t>
  </si>
  <si>
    <t>Adatok változása</t>
  </si>
  <si>
    <t>1.</t>
  </si>
  <si>
    <t>közüzemi szerződés</t>
  </si>
  <si>
    <t>távhő szolgáltatás</t>
  </si>
  <si>
    <t>ALFA-NOVA Kft.</t>
  </si>
  <si>
    <t>határozatlan</t>
  </si>
  <si>
    <t>2.</t>
  </si>
  <si>
    <t>Megbízási szerződés</t>
  </si>
  <si>
    <t>veszélyes hulladék elszállítás és ártalmatlanítás</t>
  </si>
  <si>
    <t>Aponius Consulting Kft.</t>
  </si>
  <si>
    <t>határozott: 2021.07.15-12.31.</t>
  </si>
  <si>
    <t>Illegális hulladéklerakók felszámolása</t>
  </si>
  <si>
    <t>határozott: 2022.02.28-teljesítésig</t>
  </si>
  <si>
    <t>Kormányablak kialakítása</t>
  </si>
  <si>
    <t>határozott: 2022.03.17-teljesítésig</t>
  </si>
  <si>
    <t>8.</t>
  </si>
  <si>
    <t>szolgáltatási szerződés</t>
  </si>
  <si>
    <t>üzemeltetési szolgáltatás</t>
  </si>
  <si>
    <t>Bravogroup Rendszerház Kft</t>
  </si>
  <si>
    <t>határozott 2020.06.25-2022.12.25</t>
  </si>
  <si>
    <t>9.</t>
  </si>
  <si>
    <t>határozott 2020.11.30-tól a teljesítésig</t>
  </si>
  <si>
    <t>10.</t>
  </si>
  <si>
    <t>11.</t>
  </si>
  <si>
    <t>bérleti szerződés</t>
  </si>
  <si>
    <t>Colorspectrum Kft</t>
  </si>
  <si>
    <t>határozott 2019.02.28-2022.02.28.</t>
  </si>
  <si>
    <t>12.</t>
  </si>
  <si>
    <t>14.</t>
  </si>
  <si>
    <t>határozott 2020.12.01-teljesítésig</t>
  </si>
  <si>
    <t>15.</t>
  </si>
  <si>
    <t>határozott 2021.08.19-2022.12.16</t>
  </si>
  <si>
    <t>16.</t>
  </si>
  <si>
    <t>határozott 2022.03.20-12.16</t>
  </si>
  <si>
    <t>megrendelés</t>
  </si>
  <si>
    <t>karbantartási szolgáltatás</t>
  </si>
  <si>
    <t>teljesítés szerinti</t>
  </si>
  <si>
    <t>17.</t>
  </si>
  <si>
    <t>munka-tűz-és környezetvédelmi szakértői szolgáltatások</t>
  </si>
  <si>
    <t>Calidus Kft.</t>
  </si>
  <si>
    <t>határozott 2020.11.01-2023.11.01</t>
  </si>
  <si>
    <t>18.</t>
  </si>
  <si>
    <t>tűzvédelmi szolgáltatás</t>
  </si>
  <si>
    <t>határozott 2017.11.01-2023.12.31</t>
  </si>
  <si>
    <t>19.</t>
  </si>
  <si>
    <t>vállalkozási szerződés</t>
  </si>
  <si>
    <t>tűzvédelmi felülvizsgálatok</t>
  </si>
  <si>
    <t>20.</t>
  </si>
  <si>
    <t>Szóbeli kötelezettségvállalás</t>
  </si>
  <si>
    <t>füstelszívó, légpótló ventilátor időszakos felülvizsgálata és karbantartása</t>
  </si>
  <si>
    <t>21.</t>
  </si>
  <si>
    <t>Danka Irodatechnikai Kft</t>
  </si>
  <si>
    <t>22.</t>
  </si>
  <si>
    <t>23.</t>
  </si>
  <si>
    <t>határozott 2020.06.19-2022.12.19</t>
  </si>
  <si>
    <t>24.</t>
  </si>
  <si>
    <t>DELTA Services Kft</t>
  </si>
  <si>
    <t>határozott 2020.11.15-től a teljesítésig</t>
  </si>
  <si>
    <t>26.</t>
  </si>
  <si>
    <t>27.</t>
  </si>
  <si>
    <t>28.</t>
  </si>
  <si>
    <t>Számítógép beszerzés</t>
  </si>
  <si>
    <t>DELTA Systems Kft</t>
  </si>
  <si>
    <t>Hálózati kábel beszerzés</t>
  </si>
  <si>
    <t>Orvosszakértői tevékenység</t>
  </si>
  <si>
    <t>Dr. Tóth Katalin</t>
  </si>
  <si>
    <t>határozott: 2022.02.01-közbeszerzési eljárás lefolytatásáig</t>
  </si>
  <si>
    <t>Adásvételi szerződés</t>
  </si>
  <si>
    <t>License vásárlás</t>
  </si>
  <si>
    <t>DXC Technology Magyarország Kft.</t>
  </si>
  <si>
    <t>határozott, teljeítés szerinti</t>
  </si>
  <si>
    <t>34.</t>
  </si>
  <si>
    <t>Felújítás tervezése</t>
  </si>
  <si>
    <t>Energiacsapda Kft.</t>
  </si>
  <si>
    <t>2021.11.12-2022.01.31</t>
  </si>
  <si>
    <t>35.</t>
  </si>
  <si>
    <t>Műszaki vizsgálóállomás fejlesztésének tervezése</t>
  </si>
  <si>
    <t>2021.12.13-2022.02.15</t>
  </si>
  <si>
    <t>KIOSK rndszerrel kapcsolatos tervezési munkálatok elvégzése</t>
  </si>
  <si>
    <t>határozottt 2022.02.25-teljesítésig</t>
  </si>
  <si>
    <t>Fűtési rendszer kialakítása</t>
  </si>
  <si>
    <t>határozott 2022.02.24-teljesítésig</t>
  </si>
  <si>
    <t>40.</t>
  </si>
  <si>
    <t>Megrendelés</t>
  </si>
  <si>
    <t>Szakmai anyag beszerzés</t>
  </si>
  <si>
    <t>EUROTRONIK Zrt</t>
  </si>
  <si>
    <t>41.</t>
  </si>
  <si>
    <t>biztosítási szerződés</t>
  </si>
  <si>
    <t>biztosítási szolgáltatás</t>
  </si>
  <si>
    <t>Groupama Biztosító Zrt.</t>
  </si>
  <si>
    <t>határozott 2020.01.01-2022.12.31</t>
  </si>
  <si>
    <t>42.</t>
  </si>
  <si>
    <t>Orvosszakértői feladatok ellátása</t>
  </si>
  <si>
    <t>Human Idea Bt.</t>
  </si>
  <si>
    <t>határozott: 2022.03.01-közbeszerzési eljárás lefolytatásáig</t>
  </si>
  <si>
    <t>Irodaszer beszerzés</t>
  </si>
  <si>
    <t>I-COM Kft.</t>
  </si>
  <si>
    <t>62.</t>
  </si>
  <si>
    <t>épületüzemeltetési költség</t>
  </si>
  <si>
    <t>Karcag Városi Önkormányzat</t>
  </si>
  <si>
    <t>64.</t>
  </si>
  <si>
    <t>Korinszol Építőipari, Kereskedelmi és Szolgáltató Kft.</t>
  </si>
  <si>
    <t>határozott 2013.05.01-2022.12.31</t>
  </si>
  <si>
    <t>66.</t>
  </si>
  <si>
    <t>takarítási szolgáltatás</t>
  </si>
  <si>
    <t>Közbeszerzési és Ell. Főigazgatóság</t>
  </si>
  <si>
    <t>67.</t>
  </si>
  <si>
    <t>őrzés-védelmi szolgáltatás</t>
  </si>
  <si>
    <t>68.</t>
  </si>
  <si>
    <t>megállapodás</t>
  </si>
  <si>
    <t>Kunszentmártoni Közös Önkormányzati Hiv.</t>
  </si>
  <si>
    <t>69.</t>
  </si>
  <si>
    <t>70.</t>
  </si>
  <si>
    <t>postai szolgáltatás</t>
  </si>
  <si>
    <t>Magyar Posta Zrt.</t>
  </si>
  <si>
    <t>74.</t>
  </si>
  <si>
    <t>internet szolgáltatás</t>
  </si>
  <si>
    <t>Magyar Telekom Nyrt.</t>
  </si>
  <si>
    <t>75.</t>
  </si>
  <si>
    <t>telefon szolgáltatás</t>
  </si>
  <si>
    <t>határozott:2022.02.07-2022.02.10</t>
  </si>
  <si>
    <t>76.</t>
  </si>
  <si>
    <t>77.</t>
  </si>
  <si>
    <t>határozott 2021.02.06-2022.02.06</t>
  </si>
  <si>
    <t>78.</t>
  </si>
  <si>
    <t>82.</t>
  </si>
  <si>
    <t>megbízási szerződés</t>
  </si>
  <si>
    <t>foglalkoztatás-egészségügyi vizsgálat</t>
  </si>
  <si>
    <t>MEDI-NOS 2001 Kft</t>
  </si>
  <si>
    <t>határozott 2020.01.01-2021.12.31</t>
  </si>
  <si>
    <t>határozott: 2022.01.01-2023.10.31.</t>
  </si>
  <si>
    <t>83.</t>
  </si>
  <si>
    <t>Mezőtúr Város Önkormányzata</t>
  </si>
  <si>
    <t>84.</t>
  </si>
  <si>
    <t>Minden Ami Klíma Kft.</t>
  </si>
  <si>
    <t>85.</t>
  </si>
  <si>
    <t>89.</t>
  </si>
  <si>
    <t>teljesítés szerint</t>
  </si>
  <si>
    <t>90.</t>
  </si>
  <si>
    <t>Tárgyi eszköz beszerzés</t>
  </si>
  <si>
    <t>91.</t>
  </si>
  <si>
    <t>92.</t>
  </si>
  <si>
    <t>93.</t>
  </si>
  <si>
    <t>94.</t>
  </si>
  <si>
    <t>95.</t>
  </si>
  <si>
    <t>96.</t>
  </si>
  <si>
    <t>97.</t>
  </si>
  <si>
    <t>112.</t>
  </si>
  <si>
    <t>üzemanyag</t>
  </si>
  <si>
    <t>Mol Nyrt.</t>
  </si>
  <si>
    <t>határozott 2021.01.01-2023.12.31</t>
  </si>
  <si>
    <t>113.</t>
  </si>
  <si>
    <t>117.</t>
  </si>
  <si>
    <t>Távfelügyeleti,tűzjelző karbantartási, pénzszállítási szolgáltatás</t>
  </si>
  <si>
    <t>Multi Alarm Zrt.</t>
  </si>
  <si>
    <t>határozott: 2021.08.05-2023.08.04</t>
  </si>
  <si>
    <t>118.</t>
  </si>
  <si>
    <t>szupport szerződés ügyfélhívó</t>
  </si>
  <si>
    <t>MULTIMEX Kft</t>
  </si>
  <si>
    <t>teljesítés</t>
  </si>
  <si>
    <t>119.</t>
  </si>
  <si>
    <t>gáz szolgáltatás</t>
  </si>
  <si>
    <t>MVM Next Energiakereskedelmi Zrt.</t>
  </si>
  <si>
    <t>2021.03.01-2021.12.31</t>
  </si>
  <si>
    <t>120.</t>
  </si>
  <si>
    <t>2021.10.01-2022.09.30</t>
  </si>
  <si>
    <t>villamos-energia szolgáltatás</t>
  </si>
  <si>
    <t>2021.12.16-2022.12.31</t>
  </si>
  <si>
    <t>123.</t>
  </si>
  <si>
    <t>hulladékszállítás</t>
  </si>
  <si>
    <t>Nemzeti Hulladékgazdálkodási Koordináló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</si>
  <si>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</si>
  <si>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</si>
  <si>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</si>
  <si>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</si>
  <si>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</si>
  <si>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</si>
  <si>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</si>
  <si>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</si>
  <si>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</si>
  <si>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</si>
  <si>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</si>
  <si>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139.</t>
  </si>
  <si>
    <t>időbélyeg szolgáltatás</t>
  </si>
  <si>
    <t>Nemzeti Infokommunikációs Szolg. Zrt.</t>
  </si>
  <si>
    <t>140.</t>
  </si>
  <si>
    <t>NTG szolgáltatás</t>
  </si>
  <si>
    <t>143.</t>
  </si>
  <si>
    <t>Videokonferencia szolgáltatás</t>
  </si>
  <si>
    <t>2021.09.17-2021.09.30</t>
  </si>
  <si>
    <t>144.</t>
  </si>
  <si>
    <t>Menedzselt munkaállomás</t>
  </si>
  <si>
    <t>2021.08.30-2021.12.31</t>
  </si>
  <si>
    <t>145.</t>
  </si>
  <si>
    <t>Hangszolgáltatás</t>
  </si>
  <si>
    <t>147.</t>
  </si>
  <si>
    <t>hatósági járványügyi vizsgálat</t>
  </si>
  <si>
    <t>Nemzeti Népegészségügyi Központ</t>
  </si>
  <si>
    <t>154.</t>
  </si>
  <si>
    <t>gázszolgáltatás</t>
  </si>
  <si>
    <t>NKM Energia Zrt.</t>
  </si>
  <si>
    <t>155.</t>
  </si>
  <si>
    <t>határozott 2021.03.01-2021.12.31.</t>
  </si>
  <si>
    <t>Párkány javítás</t>
  </si>
  <si>
    <t>Pallai Project Egyéni Cég</t>
  </si>
  <si>
    <t>156.</t>
  </si>
  <si>
    <t>bérleti szolgáltatás</t>
  </si>
  <si>
    <t>Printerház Nyomdaipari és Ker. Kft.</t>
  </si>
  <si>
    <t>157.</t>
  </si>
  <si>
    <t>irodaszer beszerzés</t>
  </si>
  <si>
    <t>Profil-Copy 2002 Kft.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</si>
  <si>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</si>
  <si>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</si>
  <si>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</si>
  <si>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</si>
  <si>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</si>
  <si>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</si>
  <si>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</si>
  <si>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</si>
  <si>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</si>
  <si>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</si>
  <si>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</si>
  <si>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</si>
  <si>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</si>
  <si>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</si>
  <si>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</si>
  <si>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</si>
  <si>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</si>
  <si>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Válallkozási keretszerződés</t>
  </si>
  <si>
    <t>hatósági vízvizsgálat</t>
  </si>
  <si>
    <t>Techno-Víz Kft.</t>
  </si>
  <si>
    <t>határozott: 2020.09.30-2022.09.30</t>
  </si>
  <si>
    <t>181.</t>
  </si>
  <si>
    <t>Tiszafüredi Polgármesteri Hivatal</t>
  </si>
  <si>
    <t>182.</t>
  </si>
  <si>
    <t>183.</t>
  </si>
  <si>
    <t>bérletí díj és épületüzemeltetési költség</t>
  </si>
  <si>
    <t>Törökszentmiklós Városi Önkormányzat</t>
  </si>
  <si>
    <t>Víz-és Csatornaművek Koncessziós Zrt.</t>
  </si>
  <si>
    <t>3.</t>
  </si>
  <si>
    <t>4.</t>
  </si>
  <si>
    <t>5.</t>
  </si>
  <si>
    <t>6.</t>
  </si>
  <si>
    <t>7.</t>
  </si>
  <si>
    <t>13.</t>
  </si>
  <si>
    <t>25.</t>
  </si>
  <si>
    <t>29.</t>
  </si>
  <si>
    <t>30.</t>
  </si>
  <si>
    <t>31.</t>
  </si>
  <si>
    <t>32.</t>
  </si>
  <si>
    <t>33.</t>
  </si>
  <si>
    <t>36.</t>
  </si>
  <si>
    <t>37.</t>
  </si>
  <si>
    <t>38.</t>
  </si>
  <si>
    <t>39.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</si>
  <si>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</si>
  <si>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</si>
  <si>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</si>
  <si>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</si>
  <si>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</si>
  <si>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</si>
  <si>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</si>
  <si>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</si>
  <si>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</si>
  <si>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</si>
  <si>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</si>
  <si>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</si>
  <si>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</si>
  <si>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</si>
  <si>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</si>
  <si>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</si>
  <si>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</si>
  <si>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</si>
  <si>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</si>
  <si>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</si>
  <si>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65.</t>
  </si>
  <si>
    <t>71.</t>
  </si>
  <si>
    <t>72.</t>
  </si>
  <si>
    <t>73.</t>
  </si>
  <si>
    <t>79.</t>
  </si>
  <si>
    <t>80.</t>
  </si>
  <si>
    <t>81.</t>
  </si>
  <si>
    <t>86.</t>
  </si>
  <si>
    <t>87.</t>
  </si>
  <si>
    <t>88.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</si>
  <si>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</si>
  <si>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</si>
  <si>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</si>
  <si>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</si>
  <si>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</si>
  <si>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</si>
  <si>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</si>
  <si>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</si>
  <si>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</si>
  <si>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</si>
  <si>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</si>
  <si>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</si>
  <si>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</si>
  <si>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</si>
  <si>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114.</t>
  </si>
  <si>
    <t>115.</t>
  </si>
  <si>
    <t>116.</t>
  </si>
  <si>
    <t>121.</t>
  </si>
  <si>
    <t>122.</t>
  </si>
  <si>
    <t>135.</t>
  </si>
  <si>
    <t>136.</t>
  </si>
  <si>
    <t>137.</t>
  </si>
  <si>
    <t>138.</t>
  </si>
  <si>
    <t>141.</t>
  </si>
  <si>
    <t>142.</t>
  </si>
  <si>
    <t>146.</t>
  </si>
  <si>
    <t>148.</t>
  </si>
  <si>
    <t>149.</t>
  </si>
  <si>
    <t>150.</t>
  </si>
  <si>
    <t>151.</t>
  </si>
  <si>
    <t>152.</t>
  </si>
  <si>
    <t>153.</t>
  </si>
  <si>
    <t>175.</t>
  </si>
  <si>
    <t>176.</t>
  </si>
  <si>
    <t>177.</t>
  </si>
  <si>
    <t>178.</t>
  </si>
  <si>
    <t>179.</t>
  </si>
  <si>
    <t>180.</t>
  </si>
  <si>
    <t>184.</t>
  </si>
  <si>
    <t>185.</t>
  </si>
  <si>
    <t>186.</t>
  </si>
  <si>
    <t>187.</t>
  </si>
  <si>
    <t>188.</t>
  </si>
  <si>
    <t>vízszolgáltatás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</si>
</sst>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43" formatCode="_-* #,##0.00\ _F_t_-;\-* #,##0.00\ _F_t_-;_-* &quot;-&quot;??\ _F_t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charset val="238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7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6" applyNumberFormat="0" applyAlignment="0" applyProtection="0"/>
    <xf numFmtId="0" fontId="1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6" fillId="17" borderId="8" applyNumberForma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7" fillId="4" borderId="0" applyNumberFormat="0" applyBorder="0" applyAlignment="0" applyProtection="0"/>
    <xf numFmtId="0" fontId="18" fillId="22" borderId="9" applyNumberFormat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14" fillId="0" borderId="0"/>
    <xf numFmtId="0" fontId="22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4" fillId="0" borderId="10" applyNumberFormat="0" applyFill="0" applyAlignment="0" applyProtection="0"/>
    <xf numFmtId="44" fontId="23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23" borderId="0" applyNumberFormat="0" applyBorder="0" applyAlignment="0" applyProtection="0"/>
    <xf numFmtId="0" fontId="27" fillId="22" borderId="2" applyNumberFormat="0" applyAlignment="0" applyProtection="0"/>
  </cellStyleXfs>
  <cellXfs count="17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wrapText="1"/>
    </xf>
    <xf numFmtId="3" fontId="3" fillId="0" borderId="0" xfId="1" applyNumberFormat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/>
    <xf numFmtId="0" fontId="28" fillId="0" borderId="1" xfId="1" applyFont="1" applyFill="1" applyBorder="1" applyAlignment="1">
      <alignment horizontal="center" vertical="center" wrapText="1"/>
    </xf>
    <xf numFmtId="3" fontId="28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left" vertical="center"/>
    </xf>
    <xf numFmtId="3" fontId="28" fillId="0" borderId="1" xfId="1" applyNumberFormat="1" applyFont="1" applyFill="1" applyBorder="1" applyAlignment="1">
      <alignment horizontal="left" vertical="center"/>
    </xf>
    <xf numFmtId="14" fontId="28" fillId="0" borderId="1" xfId="1" applyNumberFormat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 vertical="center"/>
    </xf>
    <xf numFmtId="43" fontId="28" fillId="0" borderId="1" xfId="2" applyFont="1" applyFill="1" applyBorder="1" applyAlignment="1">
      <alignment horizontal="center" vertical="center" wrapText="1"/>
    </xf>
    <xf numFmtId="0" fontId="28" fillId="0" borderId="1" xfId="1" applyFont="1" applyFill="1" applyBorder="1"/>
  </cellXfs>
  <cellStyles count="62">
    <cellStyle name="20% - 1. jelölőszín 2" xfId="3"/>
    <cellStyle name="20% - 2. jelölőszín 2" xfId="4"/>
    <cellStyle name="20% - 3. jelölőszín 2" xfId="5"/>
    <cellStyle name="20% - 4. jelölőszín 2" xfId="6"/>
    <cellStyle name="20% - 5. jelölőszín 2" xfId="7"/>
    <cellStyle name="20% - 6. jelölőszín 2" xfId="8"/>
    <cellStyle name="40% - 1. jelölőszín 2" xfId="9"/>
    <cellStyle name="40% - 2. jelölőszín 2" xfId="10"/>
    <cellStyle name="40% - 3. jelölőszín 2" xfId="11"/>
    <cellStyle name="40% - 4. jelölőszín 2" xfId="12"/>
    <cellStyle name="40% - 5. jelölőszín 2" xfId="13"/>
    <cellStyle name="40% - 6. jelölőszín 2" xfId="14"/>
    <cellStyle name="60% - 1. jelölőszín 2" xfId="15"/>
    <cellStyle name="60% - 2. jelölőszín 2" xfId="16"/>
    <cellStyle name="60% - 3. jelölőszín 2" xfId="17"/>
    <cellStyle name="60% - 4. jelölőszín 2" xfId="18"/>
    <cellStyle name="60% - 5. jelölőszín 2" xfId="19"/>
    <cellStyle name="60% - 6. jelölőszín 2" xfId="20"/>
    <cellStyle name="Bevitel 2" xfId="21"/>
    <cellStyle name="Cím 2" xfId="22"/>
    <cellStyle name="Címsor 1 2" xfId="23"/>
    <cellStyle name="Címsor 2 2" xfId="24"/>
    <cellStyle name="Címsor 3 2" xfId="25"/>
    <cellStyle name="Címsor 4 2" xfId="26"/>
    <cellStyle name="Ellenőrzőcella 2" xfId="27"/>
    <cellStyle name="Excel Built-in Normal 1 3" xfId="28"/>
    <cellStyle name="Ezres 2" xfId="2"/>
    <cellStyle name="Ezres 3" xfId="29"/>
    <cellStyle name="Ezres 4" xfId="30"/>
    <cellStyle name="Ezres 5" xfId="31"/>
    <cellStyle name="Figyelmeztetés 2" xfId="32"/>
    <cellStyle name="Hivatkozott cella 2" xfId="33"/>
    <cellStyle name="Jegyzet 2" xfId="34"/>
    <cellStyle name="Jelölőszín (1) 2" xfId="35"/>
    <cellStyle name="Jelölőszín (2)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13" xfId="44"/>
    <cellStyle name="Normál 2" xfId="1"/>
    <cellStyle name="Normál 2 2" xfId="45"/>
    <cellStyle name="Normál 2 3" xfId="46"/>
    <cellStyle name="Normál 2 3 3" xfId="47"/>
    <cellStyle name="Normál 3" xfId="48"/>
    <cellStyle name="Normál 3 2" xfId="49"/>
    <cellStyle name="Normál 3 3" xfId="50"/>
    <cellStyle name="Normál 31" xfId="51"/>
    <cellStyle name="Normál 4" xfId="52"/>
    <cellStyle name="Normál 5" xfId="53"/>
    <cellStyle name="Normál 6" xfId="54"/>
    <cellStyle name="Normál 7" xfId="55"/>
    <cellStyle name="Normál 8" xfId="56"/>
    <cellStyle name="Összesen 2" xfId="57"/>
    <cellStyle name="Pénznem 2" xfId="58"/>
    <cellStyle name="Rossz 2" xfId="59"/>
    <cellStyle name="Semleges 2" xfId="60"/>
    <cellStyle name="Számítás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986118</xdr:colOff>
      <xdr:row>0</xdr:row>
      <xdr:rowOff>190501</xdr:rowOff>
    </xdr:from>
    <xdr:to>
      <xdr:col>3</xdr:col>
      <xdr:colOff>1348068</xdr:colOff>
      <xdr:row>3</xdr:row>
      <xdr:rowOff>90208</xdr:rowOff>
    </xdr:to>
    <xdr:pic>
      <xdr:nvPicPr>
        <xdr:cNvPr id="2" name="Picture 1" descr="koztrs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2000"/>
        </a:blip>
        <a:srcRect/>
        <a:stretch>
          <a:fillRect/>
        </a:stretch>
      </xdr:blipFill>
      <xdr:spPr bwMode="auto">
        <a:xfrm>
          <a:off x="7866530" y="190501"/>
          <a:ext cx="3619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0;vegzseb%20munkaanyag%2004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atok"/>
      <sheetName val="Táblázat "/>
      <sheetName val="Alfa"/>
      <sheetName val="Aponius"/>
      <sheetName val="Bravogroup"/>
      <sheetName val="Calidus"/>
      <sheetName val="Color"/>
      <sheetName val="Danka"/>
      <sheetName val="Delta services"/>
      <sheetName val="Delta Sy"/>
      <sheetName val="Dr. Tóth K"/>
      <sheetName val="DXC"/>
      <sheetName val="Energia"/>
      <sheetName val="Eurotronik"/>
      <sheetName val="Groupama"/>
      <sheetName val="Human Idea"/>
      <sheetName val="I-com"/>
      <sheetName val="Karcag"/>
      <sheetName val="Korinszol"/>
      <sheetName val="Kunszent"/>
      <sheetName val="Posta"/>
      <sheetName val="MT"/>
      <sheetName val="Medi"/>
      <sheetName val="Mezőtúr"/>
      <sheetName val="Minden ami"/>
      <sheetName val="MOL"/>
      <sheetName val="MultiAlarm"/>
      <sheetName val="Multimex"/>
      <sheetName val="MVM"/>
      <sheetName val="NHSZ"/>
      <sheetName val="NISZ"/>
      <sheetName val="Nemzeti Népeü"/>
      <sheetName val="NKM"/>
      <sheetName val="Pallai"/>
      <sheetName val="Printer"/>
      <sheetName val="Profil"/>
      <sheetName val="Techno-víz"/>
      <sheetName val="Tfüred"/>
      <sheetName val="Tmiklós"/>
      <sheetName val="VCSM"/>
      <sheetName val="KEF"/>
    </sheetNames>
    <sheetDataSet>
      <sheetData sheetId="0" refreshError="1"/>
      <sheetData sheetId="1" refreshError="1"/>
      <sheetData sheetId="2">
        <row r="5">
          <cell r="D5">
            <v>1527894</v>
          </cell>
        </row>
        <row r="9">
          <cell r="D9">
            <v>5018741</v>
          </cell>
        </row>
      </sheetData>
      <sheetData sheetId="3">
        <row r="5">
          <cell r="D5">
            <v>720000</v>
          </cell>
        </row>
        <row r="9">
          <cell r="D9">
            <v>3200000</v>
          </cell>
        </row>
        <row r="13">
          <cell r="D13">
            <v>2500000</v>
          </cell>
        </row>
      </sheetData>
      <sheetData sheetId="4">
        <row r="17">
          <cell r="D17">
            <v>5975567</v>
          </cell>
        </row>
        <row r="21">
          <cell r="D21">
            <v>24104</v>
          </cell>
        </row>
        <row r="25">
          <cell r="D25">
            <v>135737</v>
          </cell>
        </row>
      </sheetData>
      <sheetData sheetId="5">
        <row r="13">
          <cell r="D13">
            <v>1135275</v>
          </cell>
        </row>
        <row r="25">
          <cell r="D25">
            <v>4776000</v>
          </cell>
        </row>
        <row r="37">
          <cell r="D37">
            <v>3558939</v>
          </cell>
        </row>
        <row r="41">
          <cell r="D41">
            <v>156500</v>
          </cell>
        </row>
      </sheetData>
      <sheetData sheetId="6">
        <row r="7">
          <cell r="D7">
            <v>51705</v>
          </cell>
        </row>
        <row r="13">
          <cell r="D13">
            <v>39081</v>
          </cell>
        </row>
        <row r="17">
          <cell r="D17">
            <v>3641017</v>
          </cell>
        </row>
        <row r="25">
          <cell r="D25">
            <v>107830</v>
          </cell>
        </row>
        <row r="31">
          <cell r="D31">
            <v>959483</v>
          </cell>
        </row>
        <row r="41">
          <cell r="D41">
            <v>673797</v>
          </cell>
        </row>
        <row r="47">
          <cell r="D47">
            <v>505000</v>
          </cell>
        </row>
      </sheetData>
      <sheetData sheetId="7">
        <row r="13">
          <cell r="D13">
            <v>2562365</v>
          </cell>
        </row>
        <row r="21">
          <cell r="D21">
            <v>5132104</v>
          </cell>
        </row>
        <row r="35">
          <cell r="D35">
            <v>5268701</v>
          </cell>
        </row>
      </sheetData>
      <sheetData sheetId="8">
        <row r="15">
          <cell r="D15">
            <v>4144551</v>
          </cell>
        </row>
        <row r="29">
          <cell r="D29">
            <v>5756574</v>
          </cell>
        </row>
        <row r="51">
          <cell r="D51">
            <v>23799118</v>
          </cell>
        </row>
        <row r="57">
          <cell r="D57">
            <v>777647</v>
          </cell>
        </row>
      </sheetData>
      <sheetData sheetId="9">
        <row r="7">
          <cell r="D7">
            <v>7866215</v>
          </cell>
        </row>
        <row r="13">
          <cell r="D13">
            <v>3745817</v>
          </cell>
        </row>
        <row r="19">
          <cell r="D19">
            <v>392338</v>
          </cell>
        </row>
      </sheetData>
      <sheetData sheetId="10">
        <row r="4">
          <cell r="D4">
            <v>10540000</v>
          </cell>
        </row>
      </sheetData>
      <sheetData sheetId="11">
        <row r="9">
          <cell r="D9">
            <v>157810207</v>
          </cell>
        </row>
      </sheetData>
      <sheetData sheetId="12">
        <row r="11">
          <cell r="D11">
            <v>2750000</v>
          </cell>
        </row>
        <row r="29">
          <cell r="D29">
            <v>2920000</v>
          </cell>
        </row>
        <row r="33">
          <cell r="D33">
            <v>1500000</v>
          </cell>
        </row>
        <row r="37">
          <cell r="D37">
            <v>870000</v>
          </cell>
        </row>
        <row r="41">
          <cell r="D41">
            <v>450000</v>
          </cell>
        </row>
      </sheetData>
      <sheetData sheetId="13">
        <row r="68">
          <cell r="D68">
            <v>6297600</v>
          </cell>
        </row>
      </sheetData>
      <sheetData sheetId="14">
        <row r="7">
          <cell r="D7">
            <v>7241696</v>
          </cell>
        </row>
        <row r="12">
          <cell r="D12">
            <v>8114978</v>
          </cell>
        </row>
      </sheetData>
      <sheetData sheetId="15">
        <row r="4">
          <cell r="D4">
            <v>6750000</v>
          </cell>
        </row>
      </sheetData>
      <sheetData sheetId="16">
        <row r="15">
          <cell r="D15">
            <v>13492</v>
          </cell>
        </row>
        <row r="49">
          <cell r="D49">
            <v>1736868</v>
          </cell>
        </row>
        <row r="57">
          <cell r="D57">
            <v>3975</v>
          </cell>
        </row>
        <row r="65">
          <cell r="D65">
            <v>561274</v>
          </cell>
        </row>
        <row r="117">
          <cell r="D117">
            <v>506679</v>
          </cell>
        </row>
        <row r="123">
          <cell r="D123">
            <v>9092127</v>
          </cell>
        </row>
        <row r="129">
          <cell r="D129">
            <v>792918</v>
          </cell>
        </row>
        <row r="137">
          <cell r="D137">
            <v>105213</v>
          </cell>
        </row>
        <row r="149">
          <cell r="D149">
            <v>133343</v>
          </cell>
        </row>
        <row r="165">
          <cell r="D165">
            <v>103015</v>
          </cell>
        </row>
        <row r="173">
          <cell r="D173">
            <v>103171</v>
          </cell>
        </row>
        <row r="197">
          <cell r="D197">
            <v>435991</v>
          </cell>
        </row>
        <row r="209">
          <cell r="D209">
            <v>359846</v>
          </cell>
        </row>
        <row r="217">
          <cell r="D217">
            <v>283771</v>
          </cell>
        </row>
        <row r="225">
          <cell r="D225">
            <v>104341</v>
          </cell>
        </row>
        <row r="245">
          <cell r="D245">
            <v>316999</v>
          </cell>
        </row>
        <row r="255">
          <cell r="D255">
            <v>47460</v>
          </cell>
        </row>
        <row r="265">
          <cell r="D265">
            <v>65250</v>
          </cell>
        </row>
        <row r="273">
          <cell r="D273">
            <v>68974</v>
          </cell>
        </row>
        <row r="293">
          <cell r="D293">
            <v>164076</v>
          </cell>
        </row>
        <row r="301">
          <cell r="D301">
            <v>103268</v>
          </cell>
        </row>
        <row r="309">
          <cell r="D309">
            <v>106276</v>
          </cell>
        </row>
        <row r="317">
          <cell r="D317">
            <v>116834</v>
          </cell>
        </row>
        <row r="333">
          <cell r="D333">
            <v>65076</v>
          </cell>
        </row>
        <row r="341">
          <cell r="D341">
            <v>266809</v>
          </cell>
        </row>
        <row r="349">
          <cell r="D349">
            <v>54794</v>
          </cell>
        </row>
        <row r="359">
          <cell r="D359">
            <v>56382</v>
          </cell>
        </row>
        <row r="367">
          <cell r="D367">
            <v>461943</v>
          </cell>
        </row>
        <row r="403">
          <cell r="D403">
            <v>210250</v>
          </cell>
        </row>
        <row r="411">
          <cell r="D411">
            <v>278788</v>
          </cell>
        </row>
        <row r="425">
          <cell r="D425">
            <v>198229</v>
          </cell>
        </row>
        <row r="429">
          <cell r="D429">
            <v>198230</v>
          </cell>
        </row>
        <row r="437">
          <cell r="D437">
            <v>188561</v>
          </cell>
        </row>
      </sheetData>
      <sheetData sheetId="17">
        <row r="8">
          <cell r="D8">
            <v>8100784</v>
          </cell>
        </row>
      </sheetData>
      <sheetData sheetId="18">
        <row r="7">
          <cell r="D7">
            <v>8503937</v>
          </cell>
        </row>
      </sheetData>
      <sheetData sheetId="19">
        <row r="6">
          <cell r="D6">
            <v>4250920</v>
          </cell>
        </row>
        <row r="9">
          <cell r="D9">
            <v>2371188</v>
          </cell>
        </row>
      </sheetData>
      <sheetData sheetId="20">
        <row r="18">
          <cell r="D18">
            <v>455198851</v>
          </cell>
        </row>
      </sheetData>
      <sheetData sheetId="21">
        <row r="5">
          <cell r="D5">
            <v>1755646</v>
          </cell>
        </row>
        <row r="1050">
          <cell r="D1050">
            <v>2694413</v>
          </cell>
        </row>
        <row r="1054">
          <cell r="D1054">
            <v>28446</v>
          </cell>
        </row>
        <row r="1078">
          <cell r="D1078">
            <v>9616155</v>
          </cell>
        </row>
        <row r="1126">
          <cell r="D1126">
            <v>1438379</v>
          </cell>
        </row>
      </sheetData>
      <sheetData sheetId="22">
        <row r="184">
          <cell r="D184">
            <v>453833</v>
          </cell>
        </row>
        <row r="190">
          <cell r="D190">
            <v>7835000</v>
          </cell>
        </row>
      </sheetData>
      <sheetData sheetId="23">
        <row r="7">
          <cell r="D7">
            <v>10398935</v>
          </cell>
        </row>
      </sheetData>
      <sheetData sheetId="24">
        <row r="15">
          <cell r="D15">
            <v>3765817</v>
          </cell>
        </row>
        <row r="21">
          <cell r="D21">
            <v>1865000</v>
          </cell>
        </row>
        <row r="33">
          <cell r="D33">
            <v>85000</v>
          </cell>
        </row>
        <row r="45">
          <cell r="D45">
            <v>60000</v>
          </cell>
        </row>
        <row r="49">
          <cell r="D49">
            <v>55000</v>
          </cell>
        </row>
        <row r="53">
          <cell r="D53">
            <v>38000</v>
          </cell>
        </row>
        <row r="57">
          <cell r="D57">
            <v>145000</v>
          </cell>
        </row>
        <row r="63">
          <cell r="D63">
            <v>125000</v>
          </cell>
        </row>
        <row r="67">
          <cell r="D67">
            <v>115000</v>
          </cell>
        </row>
        <row r="75">
          <cell r="D75">
            <v>55000</v>
          </cell>
        </row>
        <row r="79">
          <cell r="D79">
            <v>260000</v>
          </cell>
        </row>
      </sheetData>
      <sheetData sheetId="25">
        <row r="15">
          <cell r="D15">
            <v>31519686</v>
          </cell>
        </row>
        <row r="47">
          <cell r="D47">
            <v>1890</v>
          </cell>
        </row>
      </sheetData>
      <sheetData sheetId="26">
        <row r="15">
          <cell r="D15">
            <v>13288176</v>
          </cell>
        </row>
      </sheetData>
      <sheetData sheetId="27">
        <row r="5">
          <cell r="D5">
            <v>5760000</v>
          </cell>
        </row>
        <row r="9">
          <cell r="D9">
            <v>59000</v>
          </cell>
        </row>
      </sheetData>
      <sheetData sheetId="28">
        <row r="5">
          <cell r="D5">
            <v>15748</v>
          </cell>
        </row>
        <row r="29">
          <cell r="D29">
            <v>100573656</v>
          </cell>
        </row>
        <row r="45">
          <cell r="D45">
            <v>81018876</v>
          </cell>
        </row>
      </sheetData>
      <sheetData sheetId="29">
        <row r="9">
          <cell r="D9">
            <v>1733</v>
          </cell>
        </row>
        <row r="13">
          <cell r="D13">
            <v>21606</v>
          </cell>
        </row>
        <row r="17">
          <cell r="D17">
            <v>19172</v>
          </cell>
        </row>
        <row r="23">
          <cell r="D23">
            <v>57515</v>
          </cell>
        </row>
        <row r="27">
          <cell r="D27">
            <v>24457</v>
          </cell>
        </row>
        <row r="31">
          <cell r="D31">
            <v>73367</v>
          </cell>
        </row>
        <row r="37">
          <cell r="D37">
            <v>73367</v>
          </cell>
        </row>
        <row r="41">
          <cell r="D41">
            <v>33490</v>
          </cell>
        </row>
        <row r="45">
          <cell r="D45">
            <v>31118</v>
          </cell>
        </row>
        <row r="49">
          <cell r="D49">
            <v>73241</v>
          </cell>
        </row>
        <row r="59">
          <cell r="D59">
            <v>5651081</v>
          </cell>
        </row>
        <row r="63">
          <cell r="D63">
            <v>186542</v>
          </cell>
        </row>
      </sheetData>
      <sheetData sheetId="30">
        <row r="5">
          <cell r="D5">
            <v>360908</v>
          </cell>
        </row>
        <row r="11">
          <cell r="D11">
            <v>40871839</v>
          </cell>
        </row>
        <row r="15">
          <cell r="D15">
            <v>22348</v>
          </cell>
        </row>
        <row r="19">
          <cell r="D19">
            <v>600000</v>
          </cell>
        </row>
        <row r="32">
          <cell r="D32">
            <v>18897636</v>
          </cell>
        </row>
      </sheetData>
      <sheetData sheetId="31">
        <row r="4">
          <cell r="D4">
            <v>14000000</v>
          </cell>
        </row>
      </sheetData>
      <sheetData sheetId="32">
        <row r="7">
          <cell r="D7">
            <v>39370</v>
          </cell>
        </row>
        <row r="687">
          <cell r="D687">
            <v>9724341</v>
          </cell>
        </row>
      </sheetData>
      <sheetData sheetId="33">
        <row r="5">
          <cell r="D5">
            <v>6453895</v>
          </cell>
        </row>
      </sheetData>
      <sheetData sheetId="34">
        <row r="17">
          <cell r="D17">
            <v>2924004</v>
          </cell>
        </row>
        <row r="35">
          <cell r="D35">
            <v>3772847</v>
          </cell>
        </row>
      </sheetData>
      <sheetData sheetId="35">
        <row r="9">
          <cell r="D9">
            <v>498448</v>
          </cell>
        </row>
        <row r="17">
          <cell r="D17">
            <v>457803</v>
          </cell>
        </row>
        <row r="25">
          <cell r="D25">
            <v>121259</v>
          </cell>
        </row>
        <row r="33">
          <cell r="D33">
            <v>913846</v>
          </cell>
        </row>
        <row r="39">
          <cell r="D39">
            <v>241392</v>
          </cell>
        </row>
        <row r="47">
          <cell r="D47">
            <v>1283615</v>
          </cell>
        </row>
        <row r="87">
          <cell r="D87">
            <v>423630</v>
          </cell>
        </row>
        <row r="99">
          <cell r="D99">
            <v>122637</v>
          </cell>
        </row>
        <row r="119">
          <cell r="D119">
            <v>204812</v>
          </cell>
        </row>
        <row r="147">
          <cell r="D147">
            <v>203538</v>
          </cell>
        </row>
        <row r="155">
          <cell r="D155">
            <v>111807</v>
          </cell>
        </row>
        <row r="163">
          <cell r="D163">
            <v>144468</v>
          </cell>
        </row>
        <row r="171">
          <cell r="D171">
            <v>157821</v>
          </cell>
        </row>
        <row r="199">
          <cell r="D199">
            <v>110067</v>
          </cell>
        </row>
        <row r="209">
          <cell r="D209">
            <v>72988</v>
          </cell>
        </row>
        <row r="217">
          <cell r="D217">
            <v>51253</v>
          </cell>
        </row>
        <row r="225">
          <cell r="D225">
            <v>210365</v>
          </cell>
        </row>
        <row r="249">
          <cell r="D249">
            <v>125696</v>
          </cell>
        </row>
        <row r="267">
          <cell r="D267">
            <v>132415</v>
          </cell>
        </row>
        <row r="291">
          <cell r="D291">
            <v>121476</v>
          </cell>
        </row>
        <row r="319">
          <cell r="D319">
            <v>287924</v>
          </cell>
        </row>
        <row r="327">
          <cell r="D327">
            <v>88393</v>
          </cell>
        </row>
        <row r="339">
          <cell r="D339">
            <v>114207</v>
          </cell>
        </row>
        <row r="347">
          <cell r="D347">
            <v>185134</v>
          </cell>
        </row>
        <row r="369">
          <cell r="D369">
            <v>88078</v>
          </cell>
        </row>
        <row r="377">
          <cell r="D377">
            <v>705074</v>
          </cell>
        </row>
        <row r="385">
          <cell r="D385">
            <v>148340</v>
          </cell>
        </row>
      </sheetData>
      <sheetData sheetId="36">
        <row r="5">
          <cell r="D5">
            <v>38061659</v>
          </cell>
        </row>
      </sheetData>
      <sheetData sheetId="37">
        <row r="4">
          <cell r="D4">
            <v>1281840</v>
          </cell>
        </row>
        <row r="7">
          <cell r="D7">
            <v>1301640</v>
          </cell>
        </row>
        <row r="11">
          <cell r="D11">
            <v>3234621</v>
          </cell>
        </row>
      </sheetData>
      <sheetData sheetId="38">
        <row r="5">
          <cell r="D5">
            <v>10464983</v>
          </cell>
        </row>
      </sheetData>
      <sheetData sheetId="39">
        <row r="9">
          <cell r="D9">
            <v>541530</v>
          </cell>
        </row>
        <row r="13">
          <cell r="D13">
            <v>13901</v>
          </cell>
        </row>
        <row r="17">
          <cell r="D17">
            <v>88254</v>
          </cell>
        </row>
        <row r="21">
          <cell r="D21">
            <v>90406</v>
          </cell>
        </row>
        <row r="25">
          <cell r="D25">
            <v>6361</v>
          </cell>
        </row>
        <row r="31">
          <cell r="D31">
            <v>257877</v>
          </cell>
        </row>
        <row r="39">
          <cell r="D39">
            <v>350797</v>
          </cell>
        </row>
        <row r="43">
          <cell r="D43">
            <v>1246241</v>
          </cell>
        </row>
        <row r="47">
          <cell r="D47">
            <v>237833</v>
          </cell>
        </row>
        <row r="51">
          <cell r="D51">
            <v>124201</v>
          </cell>
        </row>
        <row r="55">
          <cell r="D55">
            <v>6359</v>
          </cell>
        </row>
        <row r="59">
          <cell r="D59">
            <v>880538</v>
          </cell>
        </row>
        <row r="63">
          <cell r="D63">
            <v>784902</v>
          </cell>
        </row>
        <row r="67">
          <cell r="D67">
            <v>57978</v>
          </cell>
        </row>
        <row r="71">
          <cell r="D71">
            <v>7420</v>
          </cell>
        </row>
        <row r="75">
          <cell r="D75">
            <v>18566</v>
          </cell>
        </row>
        <row r="79">
          <cell r="D79">
            <v>101273</v>
          </cell>
        </row>
        <row r="85">
          <cell r="D85">
            <v>836324</v>
          </cell>
        </row>
        <row r="89">
          <cell r="D89">
            <v>381121</v>
          </cell>
        </row>
        <row r="95">
          <cell r="D95">
            <v>35431</v>
          </cell>
        </row>
        <row r="99">
          <cell r="D99">
            <v>6359</v>
          </cell>
        </row>
        <row r="103">
          <cell r="D103">
            <v>559211</v>
          </cell>
        </row>
        <row r="109">
          <cell r="D109">
            <v>227011</v>
          </cell>
        </row>
        <row r="115">
          <cell r="D115">
            <v>349350</v>
          </cell>
        </row>
        <row r="121">
          <cell r="D121">
            <v>1042709</v>
          </cell>
        </row>
        <row r="127">
          <cell r="D127">
            <v>711018</v>
          </cell>
        </row>
      </sheetData>
      <sheetData sheetId="40">
        <row r="21">
          <cell r="B21">
            <v>216009022</v>
          </cell>
        </row>
        <row r="36">
          <cell r="B36">
            <v>118800</v>
          </cell>
        </row>
        <row r="59">
          <cell r="B59">
            <v>119361042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96"/>
  <sheetViews>
    <sheetView tabSelected="1" zoomScale="85" zoomScaleNormal="85" workbookViewId="0">
      <selection activeCell="D8" sqref="D8"/>
    </sheetView>
  </sheetViews>
  <sheetFormatPr defaultRowHeight="15.75"/>
  <cols>
    <col min="1" max="1" width="11.140625" style="2" customWidth="1"/>
    <col min="2" max="2" width="27" style="2" customWidth="1"/>
    <col min="3" max="3" width="65" style="2" customWidth="1"/>
    <col min="4" max="4" width="49" style="2" bestFit="1" customWidth="1"/>
    <col min="5" max="5" width="14.7109375" style="2" customWidth="1"/>
    <col min="6" max="6" width="60.42578125" style="2" customWidth="1"/>
    <col min="7" max="7" width="12.5703125" style="2" customWidth="1"/>
    <col min="8" max="16384" width="9.140625" style="2"/>
  </cols>
  <sheetData>
    <row r="3" spans="1:7">
      <c r="A3" s="1"/>
      <c r="B3" s="1"/>
      <c r="C3" s="1"/>
      <c r="D3" s="1"/>
      <c r="E3" s="1"/>
      <c r="F3" s="1"/>
      <c r="G3" s="1"/>
    </row>
    <row r="5" spans="1:7">
      <c r="A5" s="3" t="s">
        <v>0</v>
      </c>
      <c r="B5" s="3"/>
      <c r="C5" s="3"/>
      <c r="D5" s="3"/>
      <c r="E5" s="3"/>
      <c r="F5" s="3"/>
      <c r="G5" s="3"/>
    </row>
    <row r="6" spans="1:7" ht="52.5" customHeight="1">
      <c r="A6" s="4" t="s">
        <v>1</v>
      </c>
      <c r="B6" s="4"/>
      <c r="C6" s="4"/>
      <c r="D6" s="4"/>
      <c r="E6" s="4"/>
      <c r="F6" s="4"/>
      <c r="G6" s="4"/>
    </row>
    <row r="7" spans="1:7">
      <c r="E7" s="5"/>
      <c r="G7" s="6"/>
    </row>
    <row r="8" spans="1:7" ht="47.25">
      <c r="A8" s="8" t="s">
        <v>2</v>
      </c>
      <c r="B8" s="8" t="s">
        <v>3</v>
      </c>
      <c r="C8" s="8" t="s">
        <v>4</v>
      </c>
      <c r="D8" s="8" t="s">
        <v>5</v>
      </c>
      <c r="E8" s="9" t="s">
        <v>6</v>
      </c>
      <c r="F8" s="8" t="s">
        <v>7</v>
      </c>
      <c r="G8" s="10" t="s">
        <v>8</v>
      </c>
    </row>
    <row r="9" spans="1:7">
      <c r="A9" s="8" t="s">
        <v>9</v>
      </c>
      <c r="B9" s="11" t="s">
        <v>10</v>
      </c>
      <c r="C9" s="11" t="s">
        <v>11</v>
      </c>
      <c r="D9" s="11" t="s">
        <v>12</v>
      </c>
      <c r="E9" s="12">
        <f>[1]Alfa!D5</f>
        <v>1527894</v>
      </c>
      <c r="F9" s="13" t="s">
        <v>13</v>
      </c>
      <c r="G9" s="14"/>
    </row>
    <row r="10" spans="1:7">
      <c r="A10" s="8" t="s">
        <v>14</v>
      </c>
      <c r="B10" s="11" t="s">
        <v>10</v>
      </c>
      <c r="C10" s="11" t="s">
        <v>11</v>
      </c>
      <c r="D10" s="11" t="s">
        <v>12</v>
      </c>
      <c r="E10" s="12">
        <f>[1]Alfa!D9</f>
        <v>5018741</v>
      </c>
      <c r="F10" s="13" t="s">
        <v>13</v>
      </c>
      <c r="G10" s="14"/>
    </row>
    <row r="11" spans="1:7">
      <c r="A11" s="8" t="s">
        <v>247</v>
      </c>
      <c r="B11" s="11" t="s">
        <v>15</v>
      </c>
      <c r="C11" s="11" t="s">
        <v>16</v>
      </c>
      <c r="D11" s="11" t="s">
        <v>17</v>
      </c>
      <c r="E11" s="12">
        <f>[1]Aponius!D5</f>
        <v>720000</v>
      </c>
      <c r="F11" s="13" t="s">
        <v>18</v>
      </c>
      <c r="G11" s="14"/>
    </row>
    <row r="12" spans="1:7">
      <c r="A12" s="8" t="s">
        <v>248</v>
      </c>
      <c r="B12" s="11" t="s">
        <v>15</v>
      </c>
      <c r="C12" s="11" t="s">
        <v>19</v>
      </c>
      <c r="D12" s="11" t="s">
        <v>17</v>
      </c>
      <c r="E12" s="12">
        <f>[1]Aponius!D9</f>
        <v>3200000</v>
      </c>
      <c r="F12" s="13" t="s">
        <v>20</v>
      </c>
      <c r="G12" s="14"/>
    </row>
    <row r="13" spans="1:7">
      <c r="A13" s="8" t="s">
        <v>249</v>
      </c>
      <c r="B13" s="11" t="s">
        <v>15</v>
      </c>
      <c r="C13" s="11" t="s">
        <v>21</v>
      </c>
      <c r="D13" s="11" t="s">
        <v>17</v>
      </c>
      <c r="E13" s="12">
        <f>[1]Aponius!D13</f>
        <v>2500000</v>
      </c>
      <c r="F13" s="13" t="s">
        <v>22</v>
      </c>
      <c r="G13" s="14"/>
    </row>
    <row r="14" spans="1:7">
      <c r="A14" s="8" t="s">
        <v>250</v>
      </c>
      <c r="B14" s="11" t="s">
        <v>24</v>
      </c>
      <c r="C14" s="11" t="s">
        <v>25</v>
      </c>
      <c r="D14" s="11" t="s">
        <v>26</v>
      </c>
      <c r="E14" s="12">
        <f>[1]Bravogroup!D17</f>
        <v>5975567</v>
      </c>
      <c r="F14" s="13" t="s">
        <v>27</v>
      </c>
      <c r="G14" s="14"/>
    </row>
    <row r="15" spans="1:7">
      <c r="A15" s="8" t="s">
        <v>251</v>
      </c>
      <c r="B15" s="11" t="s">
        <v>24</v>
      </c>
      <c r="C15" s="11" t="s">
        <v>25</v>
      </c>
      <c r="D15" s="11" t="s">
        <v>26</v>
      </c>
      <c r="E15" s="12">
        <f>[1]Bravogroup!D21</f>
        <v>24104</v>
      </c>
      <c r="F15" s="13" t="s">
        <v>29</v>
      </c>
      <c r="G15" s="14"/>
    </row>
    <row r="16" spans="1:7">
      <c r="A16" s="8" t="s">
        <v>23</v>
      </c>
      <c r="B16" s="11" t="s">
        <v>24</v>
      </c>
      <c r="C16" s="11" t="s">
        <v>25</v>
      </c>
      <c r="D16" s="11" t="s">
        <v>26</v>
      </c>
      <c r="E16" s="12">
        <f>[1]Bravogroup!D25</f>
        <v>135737</v>
      </c>
      <c r="F16" s="13" t="s">
        <v>29</v>
      </c>
      <c r="G16" s="14"/>
    </row>
    <row r="17" spans="1:7">
      <c r="A17" s="8" t="s">
        <v>28</v>
      </c>
      <c r="B17" s="11" t="s">
        <v>32</v>
      </c>
      <c r="C17" s="11" t="s">
        <v>25</v>
      </c>
      <c r="D17" s="11" t="s">
        <v>33</v>
      </c>
      <c r="E17" s="12">
        <f>[1]Color!D7</f>
        <v>51705</v>
      </c>
      <c r="F17" s="13" t="s">
        <v>34</v>
      </c>
      <c r="G17" s="14"/>
    </row>
    <row r="18" spans="1:7">
      <c r="A18" s="8" t="s">
        <v>30</v>
      </c>
      <c r="B18" s="11" t="s">
        <v>24</v>
      </c>
      <c r="C18" s="11" t="s">
        <v>25</v>
      </c>
      <c r="D18" s="11" t="s">
        <v>33</v>
      </c>
      <c r="E18" s="12">
        <f>[1]Color!D13</f>
        <v>39081</v>
      </c>
      <c r="F18" s="13" t="s">
        <v>34</v>
      </c>
      <c r="G18" s="14"/>
    </row>
    <row r="19" spans="1:7">
      <c r="A19" s="8" t="s">
        <v>31</v>
      </c>
      <c r="B19" s="11" t="s">
        <v>24</v>
      </c>
      <c r="C19" s="11" t="s">
        <v>25</v>
      </c>
      <c r="D19" s="11" t="s">
        <v>33</v>
      </c>
      <c r="E19" s="12">
        <f>[1]Color!D17</f>
        <v>3641017</v>
      </c>
      <c r="F19" s="13" t="s">
        <v>37</v>
      </c>
      <c r="G19" s="14"/>
    </row>
    <row r="20" spans="1:7">
      <c r="A20" s="8" t="s">
        <v>35</v>
      </c>
      <c r="B20" s="11" t="s">
        <v>24</v>
      </c>
      <c r="C20" s="11" t="s">
        <v>25</v>
      </c>
      <c r="D20" s="11" t="s">
        <v>33</v>
      </c>
      <c r="E20" s="12">
        <f>[1]Color!D25</f>
        <v>107830</v>
      </c>
      <c r="F20" s="13" t="s">
        <v>39</v>
      </c>
      <c r="G20" s="14"/>
    </row>
    <row r="21" spans="1:7">
      <c r="A21" s="8" t="s">
        <v>252</v>
      </c>
      <c r="B21" s="11" t="s">
        <v>24</v>
      </c>
      <c r="C21" s="11" t="s">
        <v>25</v>
      </c>
      <c r="D21" s="11" t="s">
        <v>33</v>
      </c>
      <c r="E21" s="12">
        <f>[1]Color!D31</f>
        <v>959483</v>
      </c>
      <c r="F21" s="13" t="s">
        <v>39</v>
      </c>
      <c r="G21" s="14"/>
    </row>
    <row r="22" spans="1:7">
      <c r="A22" s="8" t="s">
        <v>36</v>
      </c>
      <c r="B22" s="11" t="s">
        <v>24</v>
      </c>
      <c r="C22" s="11" t="s">
        <v>25</v>
      </c>
      <c r="D22" s="11" t="s">
        <v>33</v>
      </c>
      <c r="E22" s="12">
        <f>[1]Color!D41</f>
        <v>673797</v>
      </c>
      <c r="F22" s="13" t="s">
        <v>41</v>
      </c>
      <c r="G22" s="14"/>
    </row>
    <row r="23" spans="1:7">
      <c r="A23" s="8" t="s">
        <v>38</v>
      </c>
      <c r="B23" s="11" t="s">
        <v>42</v>
      </c>
      <c r="C23" s="11" t="s">
        <v>43</v>
      </c>
      <c r="D23" s="11" t="s">
        <v>33</v>
      </c>
      <c r="E23" s="12">
        <f>[1]Color!D47</f>
        <v>505000</v>
      </c>
      <c r="F23" s="13" t="s">
        <v>44</v>
      </c>
      <c r="G23" s="14"/>
    </row>
    <row r="24" spans="1:7" ht="15" customHeight="1">
      <c r="A24" s="8" t="s">
        <v>40</v>
      </c>
      <c r="B24" s="11" t="s">
        <v>24</v>
      </c>
      <c r="C24" s="11" t="s">
        <v>46</v>
      </c>
      <c r="D24" s="11" t="s">
        <v>47</v>
      </c>
      <c r="E24" s="12">
        <f>[1]Calidus!D25</f>
        <v>4776000</v>
      </c>
      <c r="F24" s="13" t="s">
        <v>48</v>
      </c>
      <c r="G24" s="14"/>
    </row>
    <row r="25" spans="1:7">
      <c r="A25" s="8" t="s">
        <v>45</v>
      </c>
      <c r="B25" s="11" t="s">
        <v>24</v>
      </c>
      <c r="C25" s="11" t="s">
        <v>50</v>
      </c>
      <c r="D25" s="11" t="s">
        <v>47</v>
      </c>
      <c r="E25" s="12">
        <f>[1]Calidus!D13</f>
        <v>1135275</v>
      </c>
      <c r="F25" s="13" t="s">
        <v>51</v>
      </c>
      <c r="G25" s="14"/>
    </row>
    <row r="26" spans="1:7">
      <c r="A26" s="8" t="s">
        <v>49</v>
      </c>
      <c r="B26" s="11" t="s">
        <v>53</v>
      </c>
      <c r="C26" s="11" t="s">
        <v>54</v>
      </c>
      <c r="D26" s="11" t="s">
        <v>47</v>
      </c>
      <c r="E26" s="12">
        <f>[1]Calidus!D37</f>
        <v>3558939</v>
      </c>
      <c r="F26" s="13" t="s">
        <v>13</v>
      </c>
      <c r="G26" s="14"/>
    </row>
    <row r="27" spans="1:7">
      <c r="A27" s="8" t="s">
        <v>52</v>
      </c>
      <c r="B27" s="11" t="s">
        <v>56</v>
      </c>
      <c r="C27" s="11" t="s">
        <v>57</v>
      </c>
      <c r="D27" s="11" t="s">
        <v>47</v>
      </c>
      <c r="E27" s="12">
        <f>[1]Calidus!D41</f>
        <v>156500</v>
      </c>
      <c r="F27" s="13" t="s">
        <v>44</v>
      </c>
      <c r="G27" s="14"/>
    </row>
    <row r="28" spans="1:7">
      <c r="A28" s="8" t="s">
        <v>55</v>
      </c>
      <c r="B28" s="11" t="s">
        <v>24</v>
      </c>
      <c r="C28" s="11" t="s">
        <v>25</v>
      </c>
      <c r="D28" s="11" t="s">
        <v>59</v>
      </c>
      <c r="E28" s="12">
        <f>[1]Danka!D21</f>
        <v>5132104</v>
      </c>
      <c r="F28" s="13" t="s">
        <v>29</v>
      </c>
      <c r="G28" s="15"/>
    </row>
    <row r="29" spans="1:7">
      <c r="A29" s="8" t="s">
        <v>58</v>
      </c>
      <c r="B29" s="11" t="s">
        <v>24</v>
      </c>
      <c r="C29" s="11" t="s">
        <v>25</v>
      </c>
      <c r="D29" s="11" t="s">
        <v>59</v>
      </c>
      <c r="E29" s="12">
        <f>[1]Danka!D35</f>
        <v>5268701</v>
      </c>
      <c r="F29" s="13" t="s">
        <v>29</v>
      </c>
      <c r="G29" s="15"/>
    </row>
    <row r="30" spans="1:7">
      <c r="A30" s="8" t="s">
        <v>60</v>
      </c>
      <c r="B30" s="11" t="s">
        <v>24</v>
      </c>
      <c r="C30" s="11" t="s">
        <v>25</v>
      </c>
      <c r="D30" s="11" t="s">
        <v>59</v>
      </c>
      <c r="E30" s="12">
        <f>[1]Danka!D13</f>
        <v>2562365</v>
      </c>
      <c r="F30" s="13" t="s">
        <v>62</v>
      </c>
      <c r="G30" s="15"/>
    </row>
    <row r="31" spans="1:7">
      <c r="A31" s="8" t="s">
        <v>61</v>
      </c>
      <c r="B31" s="11" t="s">
        <v>24</v>
      </c>
      <c r="C31" s="11" t="s">
        <v>25</v>
      </c>
      <c r="D31" s="11" t="s">
        <v>64</v>
      </c>
      <c r="E31" s="12">
        <f>'[1]Delta services'!D51</f>
        <v>23799118</v>
      </c>
      <c r="F31" s="13" t="s">
        <v>65</v>
      </c>
      <c r="G31" s="15"/>
    </row>
    <row r="32" spans="1:7">
      <c r="A32" s="8" t="s">
        <v>63</v>
      </c>
      <c r="B32" s="11" t="s">
        <v>24</v>
      </c>
      <c r="C32" s="11" t="s">
        <v>25</v>
      </c>
      <c r="D32" s="11" t="s">
        <v>64</v>
      </c>
      <c r="E32" s="12">
        <f>'[1]Delta services'!D15</f>
        <v>4144551</v>
      </c>
      <c r="F32" s="13" t="s">
        <v>27</v>
      </c>
      <c r="G32" s="15"/>
    </row>
    <row r="33" spans="1:7">
      <c r="A33" s="8" t="s">
        <v>253</v>
      </c>
      <c r="B33" s="11" t="s">
        <v>24</v>
      </c>
      <c r="C33" s="11" t="s">
        <v>25</v>
      </c>
      <c r="D33" s="11" t="s">
        <v>64</v>
      </c>
      <c r="E33" s="12">
        <f>'[1]Delta services'!D29</f>
        <v>5756574</v>
      </c>
      <c r="F33" s="13" t="s">
        <v>27</v>
      </c>
      <c r="G33" s="15"/>
    </row>
    <row r="34" spans="1:7">
      <c r="A34" s="8" t="s">
        <v>66</v>
      </c>
      <c r="B34" s="11" t="s">
        <v>24</v>
      </c>
      <c r="C34" s="11" t="s">
        <v>25</v>
      </c>
      <c r="D34" s="11" t="s">
        <v>64</v>
      </c>
      <c r="E34" s="12">
        <f>'[1]Delta services'!D57</f>
        <v>777647</v>
      </c>
      <c r="F34" s="13" t="s">
        <v>65</v>
      </c>
      <c r="G34" s="15"/>
    </row>
    <row r="35" spans="1:7">
      <c r="A35" s="8" t="s">
        <v>67</v>
      </c>
      <c r="B35" s="11" t="s">
        <v>42</v>
      </c>
      <c r="C35" s="11" t="s">
        <v>69</v>
      </c>
      <c r="D35" s="11" t="s">
        <v>70</v>
      </c>
      <c r="E35" s="12">
        <f>'[1]Delta Sy'!D7</f>
        <v>7866215</v>
      </c>
      <c r="F35" s="13" t="s">
        <v>44</v>
      </c>
      <c r="G35" s="15"/>
    </row>
    <row r="36" spans="1:7">
      <c r="A36" s="8" t="s">
        <v>68</v>
      </c>
      <c r="B36" s="11" t="s">
        <v>42</v>
      </c>
      <c r="C36" s="11" t="s">
        <v>69</v>
      </c>
      <c r="D36" s="11" t="s">
        <v>70</v>
      </c>
      <c r="E36" s="12">
        <f>'[1]Delta Sy'!D13</f>
        <v>3745817</v>
      </c>
      <c r="F36" s="13" t="s">
        <v>44</v>
      </c>
      <c r="G36" s="15"/>
    </row>
    <row r="37" spans="1:7">
      <c r="A37" s="8" t="s">
        <v>254</v>
      </c>
      <c r="B37" s="11" t="s">
        <v>42</v>
      </c>
      <c r="C37" s="11" t="s">
        <v>71</v>
      </c>
      <c r="D37" s="11" t="s">
        <v>70</v>
      </c>
      <c r="E37" s="12">
        <f>'[1]Delta Sy'!D19</f>
        <v>392338</v>
      </c>
      <c r="F37" s="13" t="s">
        <v>44</v>
      </c>
      <c r="G37" s="15"/>
    </row>
    <row r="38" spans="1:7">
      <c r="A38" s="8" t="s">
        <v>255</v>
      </c>
      <c r="B38" s="11" t="s">
        <v>15</v>
      </c>
      <c r="C38" s="16" t="s">
        <v>72</v>
      </c>
      <c r="D38" s="11" t="s">
        <v>73</v>
      </c>
      <c r="E38" s="12">
        <f>'[1]Dr. Tóth K'!D4</f>
        <v>10540000</v>
      </c>
      <c r="F38" s="13" t="s">
        <v>74</v>
      </c>
      <c r="G38" s="15"/>
    </row>
    <row r="39" spans="1:7">
      <c r="A39" s="8" t="s">
        <v>256</v>
      </c>
      <c r="B39" s="11" t="s">
        <v>75</v>
      </c>
      <c r="C39" s="16" t="s">
        <v>76</v>
      </c>
      <c r="D39" s="11" t="s">
        <v>77</v>
      </c>
      <c r="E39" s="12">
        <f>[1]DXC!D9</f>
        <v>157810207</v>
      </c>
      <c r="F39" s="13" t="s">
        <v>78</v>
      </c>
      <c r="G39" s="15"/>
    </row>
    <row r="40" spans="1:7">
      <c r="A40" s="8" t="s">
        <v>257</v>
      </c>
      <c r="B40" s="11" t="s">
        <v>53</v>
      </c>
      <c r="C40" s="16" t="s">
        <v>80</v>
      </c>
      <c r="D40" s="11" t="s">
        <v>81</v>
      </c>
      <c r="E40" s="12">
        <f>[1]Energia!D11</f>
        <v>2750000</v>
      </c>
      <c r="F40" s="13" t="s">
        <v>82</v>
      </c>
      <c r="G40" s="15"/>
    </row>
    <row r="41" spans="1:7">
      <c r="A41" s="8" t="s">
        <v>258</v>
      </c>
      <c r="B41" s="11" t="s">
        <v>53</v>
      </c>
      <c r="C41" s="16" t="s">
        <v>84</v>
      </c>
      <c r="D41" s="11" t="s">
        <v>81</v>
      </c>
      <c r="E41" s="12">
        <f>[1]Energia!D29</f>
        <v>2920000</v>
      </c>
      <c r="F41" s="13" t="s">
        <v>85</v>
      </c>
      <c r="G41" s="15"/>
    </row>
    <row r="42" spans="1:7">
      <c r="A42" s="8" t="s">
        <v>79</v>
      </c>
      <c r="B42" s="11" t="s">
        <v>53</v>
      </c>
      <c r="C42" s="16" t="s">
        <v>86</v>
      </c>
      <c r="D42" s="11" t="s">
        <v>81</v>
      </c>
      <c r="E42" s="12">
        <f>[1]Energia!D33</f>
        <v>1500000</v>
      </c>
      <c r="F42" s="13" t="s">
        <v>87</v>
      </c>
      <c r="G42" s="15"/>
    </row>
    <row r="43" spans="1:7">
      <c r="A43" s="8" t="s">
        <v>83</v>
      </c>
      <c r="B43" s="11" t="s">
        <v>53</v>
      </c>
      <c r="C43" s="16" t="s">
        <v>88</v>
      </c>
      <c r="D43" s="11" t="s">
        <v>81</v>
      </c>
      <c r="E43" s="12">
        <f>[1]Energia!D37</f>
        <v>870000</v>
      </c>
      <c r="F43" s="13" t="s">
        <v>89</v>
      </c>
      <c r="G43" s="15"/>
    </row>
    <row r="44" spans="1:7">
      <c r="A44" s="8" t="s">
        <v>259</v>
      </c>
      <c r="B44" s="11" t="s">
        <v>42</v>
      </c>
      <c r="C44" s="16" t="s">
        <v>80</v>
      </c>
      <c r="D44" s="11" t="s">
        <v>81</v>
      </c>
      <c r="E44" s="12">
        <f>[1]Energia!D41</f>
        <v>450000</v>
      </c>
      <c r="F44" s="13" t="s">
        <v>44</v>
      </c>
      <c r="G44" s="15"/>
    </row>
    <row r="45" spans="1:7">
      <c r="A45" s="8" t="s">
        <v>260</v>
      </c>
      <c r="B45" s="11" t="s">
        <v>91</v>
      </c>
      <c r="C45" s="16" t="s">
        <v>92</v>
      </c>
      <c r="D45" s="11" t="s">
        <v>93</v>
      </c>
      <c r="E45" s="12">
        <f>[1]Eurotronik!D68</f>
        <v>6297600</v>
      </c>
      <c r="F45" s="13" t="s">
        <v>44</v>
      </c>
      <c r="G45" s="15"/>
    </row>
    <row r="46" spans="1:7">
      <c r="A46" s="8" t="s">
        <v>261</v>
      </c>
      <c r="B46" s="11" t="s">
        <v>95</v>
      </c>
      <c r="C46" s="11" t="s">
        <v>96</v>
      </c>
      <c r="D46" s="11" t="s">
        <v>97</v>
      </c>
      <c r="E46" s="12">
        <f>[1]Groupama!D7</f>
        <v>7241696</v>
      </c>
      <c r="F46" s="13" t="s">
        <v>98</v>
      </c>
      <c r="G46" s="15"/>
    </row>
    <row r="47" spans="1:7">
      <c r="A47" s="8" t="s">
        <v>262</v>
      </c>
      <c r="B47" s="11" t="s">
        <v>95</v>
      </c>
      <c r="C47" s="11" t="s">
        <v>96</v>
      </c>
      <c r="D47" s="11" t="s">
        <v>97</v>
      </c>
      <c r="E47" s="12">
        <f>[1]Groupama!D12</f>
        <v>8114978</v>
      </c>
      <c r="F47" s="13" t="s">
        <v>98</v>
      </c>
      <c r="G47" s="15"/>
    </row>
    <row r="48" spans="1:7">
      <c r="A48" s="8" t="s">
        <v>90</v>
      </c>
      <c r="B48" s="11" t="s">
        <v>15</v>
      </c>
      <c r="C48" s="11" t="s">
        <v>100</v>
      </c>
      <c r="D48" s="11" t="s">
        <v>101</v>
      </c>
      <c r="E48" s="12">
        <f>'[1]Human Idea'!D4</f>
        <v>6750000</v>
      </c>
      <c r="F48" s="13" t="s">
        <v>102</v>
      </c>
      <c r="G48" s="15"/>
    </row>
    <row r="49" spans="1:7">
      <c r="A49" s="8" t="s">
        <v>94</v>
      </c>
      <c r="B49" s="11" t="s">
        <v>91</v>
      </c>
      <c r="C49" s="11" t="s">
        <v>103</v>
      </c>
      <c r="D49" s="11" t="s">
        <v>104</v>
      </c>
      <c r="E49" s="12">
        <f>'[1]I-com'!D15</f>
        <v>13492</v>
      </c>
      <c r="F49" s="13" t="s">
        <v>44</v>
      </c>
      <c r="G49" s="15"/>
    </row>
    <row r="50" spans="1:7">
      <c r="A50" s="8" t="s">
        <v>99</v>
      </c>
      <c r="B50" s="11" t="s">
        <v>91</v>
      </c>
      <c r="C50" s="11" t="s">
        <v>103</v>
      </c>
      <c r="D50" s="11" t="s">
        <v>104</v>
      </c>
      <c r="E50" s="12">
        <f>'[1]I-com'!D49</f>
        <v>1736868</v>
      </c>
      <c r="F50" s="13" t="s">
        <v>44</v>
      </c>
      <c r="G50" s="15"/>
    </row>
    <row r="51" spans="1:7">
      <c r="A51" s="8" t="s">
        <v>263</v>
      </c>
      <c r="B51" s="11" t="s">
        <v>91</v>
      </c>
      <c r="C51" s="11" t="s">
        <v>103</v>
      </c>
      <c r="D51" s="11" t="s">
        <v>104</v>
      </c>
      <c r="E51" s="12">
        <f>'[1]I-com'!D57</f>
        <v>3975</v>
      </c>
      <c r="F51" s="13" t="s">
        <v>44</v>
      </c>
      <c r="G51" s="15"/>
    </row>
    <row r="52" spans="1:7">
      <c r="A52" s="8" t="s">
        <v>264</v>
      </c>
      <c r="B52" s="11" t="s">
        <v>91</v>
      </c>
      <c r="C52" s="11" t="s">
        <v>103</v>
      </c>
      <c r="D52" s="11" t="s">
        <v>104</v>
      </c>
      <c r="E52" s="12">
        <f>'[1]I-com'!D65</f>
        <v>561274</v>
      </c>
      <c r="F52" s="13" t="s">
        <v>44</v>
      </c>
      <c r="G52" s="15"/>
    </row>
    <row r="53" spans="1:7">
      <c r="A53" s="8" t="s">
        <v>265</v>
      </c>
      <c r="B53" s="11" t="s">
        <v>91</v>
      </c>
      <c r="C53" s="11" t="s">
        <v>103</v>
      </c>
      <c r="D53" s="11" t="s">
        <v>104</v>
      </c>
      <c r="E53" s="12">
        <f>'[1]I-com'!D117</f>
        <v>506679</v>
      </c>
      <c r="F53" s="13" t="s">
        <v>44</v>
      </c>
      <c r="G53" s="15"/>
    </row>
    <row r="54" spans="1:7">
      <c r="A54" s="8" t="s">
        <v>266</v>
      </c>
      <c r="B54" s="11" t="s">
        <v>91</v>
      </c>
      <c r="C54" s="11" t="s">
        <v>103</v>
      </c>
      <c r="D54" s="11" t="s">
        <v>104</v>
      </c>
      <c r="E54" s="12">
        <f>'[1]I-com'!D123</f>
        <v>9092127</v>
      </c>
      <c r="F54" s="13" t="s">
        <v>44</v>
      </c>
      <c r="G54" s="15"/>
    </row>
    <row r="55" spans="1:7">
      <c r="A55" s="8" t="s">
        <v>267</v>
      </c>
      <c r="B55" s="11" t="s">
        <v>91</v>
      </c>
      <c r="C55" s="11" t="s">
        <v>103</v>
      </c>
      <c r="D55" s="11" t="s">
        <v>104</v>
      </c>
      <c r="E55" s="12">
        <f>'[1]I-com'!D129</f>
        <v>792918</v>
      </c>
      <c r="F55" s="13" t="s">
        <v>44</v>
      </c>
      <c r="G55" s="15"/>
    </row>
    <row r="56" spans="1:7">
      <c r="A56" s="8" t="s">
        <v>268</v>
      </c>
      <c r="B56" s="11" t="s">
        <v>91</v>
      </c>
      <c r="C56" s="11" t="s">
        <v>103</v>
      </c>
      <c r="D56" s="11" t="s">
        <v>104</v>
      </c>
      <c r="E56" s="12">
        <f>'[1]I-com'!D137</f>
        <v>105213</v>
      </c>
      <c r="F56" s="13" t="s">
        <v>44</v>
      </c>
      <c r="G56" s="15"/>
    </row>
    <row r="57" spans="1:7">
      <c r="A57" s="8" t="s">
        <v>269</v>
      </c>
      <c r="B57" s="11" t="s">
        <v>91</v>
      </c>
      <c r="C57" s="11" t="s">
        <v>103</v>
      </c>
      <c r="D57" s="11" t="s">
        <v>104</v>
      </c>
      <c r="E57" s="12">
        <f>'[1]I-com'!D149</f>
        <v>133343</v>
      </c>
      <c r="F57" s="13" t="s">
        <v>44</v>
      </c>
      <c r="G57" s="15"/>
    </row>
    <row r="58" spans="1:7">
      <c r="A58" s="8" t="s">
        <v>270</v>
      </c>
      <c r="B58" s="11" t="s">
        <v>91</v>
      </c>
      <c r="C58" s="11" t="s">
        <v>103</v>
      </c>
      <c r="D58" s="11" t="s">
        <v>104</v>
      </c>
      <c r="E58" s="12">
        <f>'[1]I-com'!D165</f>
        <v>103015</v>
      </c>
      <c r="F58" s="13" t="s">
        <v>44</v>
      </c>
      <c r="G58" s="15"/>
    </row>
    <row r="59" spans="1:7">
      <c r="A59" s="8" t="s">
        <v>271</v>
      </c>
      <c r="B59" s="11" t="s">
        <v>91</v>
      </c>
      <c r="C59" s="11" t="s">
        <v>103</v>
      </c>
      <c r="D59" s="11" t="s">
        <v>104</v>
      </c>
      <c r="E59" s="12">
        <f>'[1]I-com'!D173</f>
        <v>103171</v>
      </c>
      <c r="F59" s="13" t="s">
        <v>44</v>
      </c>
      <c r="G59" s="15"/>
    </row>
    <row r="60" spans="1:7">
      <c r="A60" s="8" t="s">
        <v>272</v>
      </c>
      <c r="B60" s="11" t="s">
        <v>91</v>
      </c>
      <c r="C60" s="11" t="s">
        <v>103</v>
      </c>
      <c r="D60" s="11" t="s">
        <v>104</v>
      </c>
      <c r="E60" s="12">
        <f>'[1]I-com'!D197</f>
        <v>435991</v>
      </c>
      <c r="F60" s="13" t="s">
        <v>44</v>
      </c>
      <c r="G60" s="15"/>
    </row>
    <row r="61" spans="1:7">
      <c r="A61" s="8" t="s">
        <v>273</v>
      </c>
      <c r="B61" s="11" t="s">
        <v>91</v>
      </c>
      <c r="C61" s="11" t="s">
        <v>103</v>
      </c>
      <c r="D61" s="11" t="s">
        <v>104</v>
      </c>
      <c r="E61" s="12">
        <f>'[1]I-com'!D209</f>
        <v>359846</v>
      </c>
      <c r="F61" s="13" t="s">
        <v>44</v>
      </c>
      <c r="G61" s="15"/>
    </row>
    <row r="62" spans="1:7">
      <c r="A62" s="8" t="s">
        <v>274</v>
      </c>
      <c r="B62" s="11" t="s">
        <v>91</v>
      </c>
      <c r="C62" s="11" t="s">
        <v>103</v>
      </c>
      <c r="D62" s="11" t="s">
        <v>104</v>
      </c>
      <c r="E62" s="12">
        <f>'[1]I-com'!D217</f>
        <v>283771</v>
      </c>
      <c r="F62" s="13" t="s">
        <v>44</v>
      </c>
      <c r="G62" s="15"/>
    </row>
    <row r="63" spans="1:7">
      <c r="A63" s="8" t="s">
        <v>275</v>
      </c>
      <c r="B63" s="11" t="s">
        <v>91</v>
      </c>
      <c r="C63" s="11" t="s">
        <v>103</v>
      </c>
      <c r="D63" s="11" t="s">
        <v>104</v>
      </c>
      <c r="E63" s="12">
        <f>'[1]I-com'!D225</f>
        <v>104341</v>
      </c>
      <c r="F63" s="13" t="s">
        <v>44</v>
      </c>
      <c r="G63" s="15"/>
    </row>
    <row r="64" spans="1:7">
      <c r="A64" s="8" t="s">
        <v>276</v>
      </c>
      <c r="B64" s="11" t="s">
        <v>91</v>
      </c>
      <c r="C64" s="11" t="s">
        <v>103</v>
      </c>
      <c r="D64" s="11" t="s">
        <v>104</v>
      </c>
      <c r="E64" s="12">
        <f>'[1]I-com'!D245</f>
        <v>316999</v>
      </c>
      <c r="F64" s="13" t="s">
        <v>44</v>
      </c>
      <c r="G64" s="15"/>
    </row>
    <row r="65" spans="1:7">
      <c r="A65" s="8" t="s">
        <v>277</v>
      </c>
      <c r="B65" s="11" t="s">
        <v>91</v>
      </c>
      <c r="C65" s="11" t="s">
        <v>103</v>
      </c>
      <c r="D65" s="11" t="s">
        <v>104</v>
      </c>
      <c r="E65" s="12">
        <f>'[1]I-com'!D255</f>
        <v>47460</v>
      </c>
      <c r="F65" s="13" t="s">
        <v>44</v>
      </c>
      <c r="G65" s="15"/>
    </row>
    <row r="66" spans="1:7">
      <c r="A66" s="8" t="s">
        <v>278</v>
      </c>
      <c r="B66" s="11" t="s">
        <v>91</v>
      </c>
      <c r="C66" s="11" t="s">
        <v>103</v>
      </c>
      <c r="D66" s="11" t="s">
        <v>104</v>
      </c>
      <c r="E66" s="12">
        <f>'[1]I-com'!D265</f>
        <v>65250</v>
      </c>
      <c r="F66" s="13" t="s">
        <v>44</v>
      </c>
      <c r="G66" s="15"/>
    </row>
    <row r="67" spans="1:7">
      <c r="A67" s="8" t="s">
        <v>279</v>
      </c>
      <c r="B67" s="11" t="s">
        <v>91</v>
      </c>
      <c r="C67" s="11" t="s">
        <v>103</v>
      </c>
      <c r="D67" s="11" t="s">
        <v>104</v>
      </c>
      <c r="E67" s="12">
        <f>'[1]I-com'!D273</f>
        <v>68974</v>
      </c>
      <c r="F67" s="13" t="s">
        <v>44</v>
      </c>
      <c r="G67" s="15"/>
    </row>
    <row r="68" spans="1:7">
      <c r="A68" s="8" t="s">
        <v>280</v>
      </c>
      <c r="B68" s="11" t="s">
        <v>91</v>
      </c>
      <c r="C68" s="11" t="s">
        <v>103</v>
      </c>
      <c r="D68" s="11" t="s">
        <v>104</v>
      </c>
      <c r="E68" s="12">
        <f>'[1]I-com'!D293</f>
        <v>164076</v>
      </c>
      <c r="F68" s="13" t="s">
        <v>44</v>
      </c>
      <c r="G68" s="15"/>
    </row>
    <row r="69" spans="1:7">
      <c r="A69" s="8" t="s">
        <v>281</v>
      </c>
      <c r="B69" s="11" t="s">
        <v>91</v>
      </c>
      <c r="C69" s="11" t="s">
        <v>103</v>
      </c>
      <c r="D69" s="11" t="s">
        <v>104</v>
      </c>
      <c r="E69" s="12">
        <f>'[1]I-com'!D301</f>
        <v>103268</v>
      </c>
      <c r="F69" s="13" t="s">
        <v>44</v>
      </c>
      <c r="G69" s="15"/>
    </row>
    <row r="70" spans="1:7">
      <c r="A70" s="8" t="s">
        <v>105</v>
      </c>
      <c r="B70" s="11" t="s">
        <v>91</v>
      </c>
      <c r="C70" s="11" t="s">
        <v>103</v>
      </c>
      <c r="D70" s="11" t="s">
        <v>104</v>
      </c>
      <c r="E70" s="12">
        <f>'[1]I-com'!D309</f>
        <v>106276</v>
      </c>
      <c r="F70" s="13" t="s">
        <v>44</v>
      </c>
      <c r="G70" s="15"/>
    </row>
    <row r="71" spans="1:7">
      <c r="A71" s="8" t="s">
        <v>282</v>
      </c>
      <c r="B71" s="11" t="s">
        <v>91</v>
      </c>
      <c r="C71" s="11" t="s">
        <v>103</v>
      </c>
      <c r="D71" s="11" t="s">
        <v>104</v>
      </c>
      <c r="E71" s="12">
        <f>'[1]I-com'!D317</f>
        <v>116834</v>
      </c>
      <c r="F71" s="13" t="s">
        <v>44</v>
      </c>
      <c r="G71" s="15"/>
    </row>
    <row r="72" spans="1:7">
      <c r="A72" s="8" t="s">
        <v>108</v>
      </c>
      <c r="B72" s="11" t="s">
        <v>91</v>
      </c>
      <c r="C72" s="11" t="s">
        <v>103</v>
      </c>
      <c r="D72" s="11" t="s">
        <v>104</v>
      </c>
      <c r="E72" s="12">
        <f>'[1]I-com'!D333</f>
        <v>65076</v>
      </c>
      <c r="F72" s="13" t="s">
        <v>44</v>
      </c>
      <c r="G72" s="15"/>
    </row>
    <row r="73" spans="1:7">
      <c r="A73" s="8" t="s">
        <v>283</v>
      </c>
      <c r="B73" s="11" t="s">
        <v>91</v>
      </c>
      <c r="C73" s="11" t="s">
        <v>103</v>
      </c>
      <c r="D73" s="11" t="s">
        <v>104</v>
      </c>
      <c r="E73" s="12">
        <f>'[1]I-com'!D341</f>
        <v>266809</v>
      </c>
      <c r="F73" s="13" t="s">
        <v>44</v>
      </c>
      <c r="G73" s="15"/>
    </row>
    <row r="74" spans="1:7">
      <c r="A74" s="8" t="s">
        <v>111</v>
      </c>
      <c r="B74" s="11" t="s">
        <v>91</v>
      </c>
      <c r="C74" s="11" t="s">
        <v>103</v>
      </c>
      <c r="D74" s="11" t="s">
        <v>104</v>
      </c>
      <c r="E74" s="12">
        <f>'[1]I-com'!D349</f>
        <v>54794</v>
      </c>
      <c r="F74" s="13" t="s">
        <v>44</v>
      </c>
      <c r="G74" s="15"/>
    </row>
    <row r="75" spans="1:7">
      <c r="A75" s="8" t="s">
        <v>114</v>
      </c>
      <c r="B75" s="11" t="s">
        <v>91</v>
      </c>
      <c r="C75" s="11" t="s">
        <v>103</v>
      </c>
      <c r="D75" s="11" t="s">
        <v>104</v>
      </c>
      <c r="E75" s="12">
        <f>'[1]I-com'!D359</f>
        <v>56382</v>
      </c>
      <c r="F75" s="13" t="s">
        <v>44</v>
      </c>
      <c r="G75" s="15"/>
    </row>
    <row r="76" spans="1:7">
      <c r="A76" s="8" t="s">
        <v>116</v>
      </c>
      <c r="B76" s="11" t="s">
        <v>91</v>
      </c>
      <c r="C76" s="11" t="s">
        <v>103</v>
      </c>
      <c r="D76" s="11" t="s">
        <v>104</v>
      </c>
      <c r="E76" s="12">
        <f>'[1]I-com'!D367</f>
        <v>461943</v>
      </c>
      <c r="F76" s="13" t="s">
        <v>44</v>
      </c>
      <c r="G76" s="15"/>
    </row>
    <row r="77" spans="1:7">
      <c r="A77" s="8" t="s">
        <v>119</v>
      </c>
      <c r="B77" s="11" t="s">
        <v>91</v>
      </c>
      <c r="C77" s="11" t="s">
        <v>103</v>
      </c>
      <c r="D77" s="11" t="s">
        <v>104</v>
      </c>
      <c r="E77" s="12">
        <f>'[1]I-com'!D403</f>
        <v>210250</v>
      </c>
      <c r="F77" s="13" t="s">
        <v>44</v>
      </c>
      <c r="G77" s="15"/>
    </row>
    <row r="78" spans="1:7">
      <c r="A78" s="8" t="s">
        <v>120</v>
      </c>
      <c r="B78" s="11" t="s">
        <v>91</v>
      </c>
      <c r="C78" s="11" t="s">
        <v>103</v>
      </c>
      <c r="D78" s="11" t="s">
        <v>104</v>
      </c>
      <c r="E78" s="12">
        <f>'[1]I-com'!D411</f>
        <v>278788</v>
      </c>
      <c r="F78" s="13" t="s">
        <v>44</v>
      </c>
      <c r="G78" s="15"/>
    </row>
    <row r="79" spans="1:7">
      <c r="A79" s="8" t="s">
        <v>284</v>
      </c>
      <c r="B79" s="11" t="s">
        <v>91</v>
      </c>
      <c r="C79" s="11" t="s">
        <v>103</v>
      </c>
      <c r="D79" s="11" t="s">
        <v>104</v>
      </c>
      <c r="E79" s="12">
        <f>'[1]I-com'!D425</f>
        <v>198229</v>
      </c>
      <c r="F79" s="13" t="s">
        <v>44</v>
      </c>
      <c r="G79" s="15"/>
    </row>
    <row r="80" spans="1:7">
      <c r="A80" s="8" t="s">
        <v>285</v>
      </c>
      <c r="B80" s="11" t="s">
        <v>91</v>
      </c>
      <c r="C80" s="11" t="s">
        <v>103</v>
      </c>
      <c r="D80" s="11" t="s">
        <v>104</v>
      </c>
      <c r="E80" s="12">
        <f>'[1]I-com'!D429</f>
        <v>198230</v>
      </c>
      <c r="F80" s="13" t="s">
        <v>44</v>
      </c>
      <c r="G80" s="15"/>
    </row>
    <row r="81" spans="1:7">
      <c r="A81" s="8" t="s">
        <v>286</v>
      </c>
      <c r="B81" s="11" t="s">
        <v>91</v>
      </c>
      <c r="C81" s="11" t="s">
        <v>103</v>
      </c>
      <c r="D81" s="11" t="s">
        <v>104</v>
      </c>
      <c r="E81" s="12">
        <f>'[1]I-com'!D437</f>
        <v>188561</v>
      </c>
      <c r="F81" s="13" t="s">
        <v>44</v>
      </c>
      <c r="G81" s="15"/>
    </row>
    <row r="82" spans="1:7">
      <c r="A82" s="8" t="s">
        <v>123</v>
      </c>
      <c r="B82" s="11" t="s">
        <v>24</v>
      </c>
      <c r="C82" s="11" t="s">
        <v>106</v>
      </c>
      <c r="D82" s="11" t="s">
        <v>107</v>
      </c>
      <c r="E82" s="12">
        <f>[1]Karcag!D8</f>
        <v>8100784</v>
      </c>
      <c r="F82" s="13" t="s">
        <v>13</v>
      </c>
      <c r="G82" s="14"/>
    </row>
    <row r="83" spans="1:7">
      <c r="A83" s="8" t="s">
        <v>126</v>
      </c>
      <c r="B83" s="11" t="s">
        <v>24</v>
      </c>
      <c r="C83" s="11" t="s">
        <v>25</v>
      </c>
      <c r="D83" s="11" t="s">
        <v>109</v>
      </c>
      <c r="E83" s="12">
        <f>[1]Korinszol!D7</f>
        <v>8503937</v>
      </c>
      <c r="F83" s="13" t="s">
        <v>110</v>
      </c>
      <c r="G83" s="14"/>
    </row>
    <row r="84" spans="1:7">
      <c r="A84" s="8" t="s">
        <v>129</v>
      </c>
      <c r="B84" s="11" t="s">
        <v>24</v>
      </c>
      <c r="C84" s="11" t="s">
        <v>112</v>
      </c>
      <c r="D84" s="11" t="s">
        <v>113</v>
      </c>
      <c r="E84" s="12">
        <f>[1]KEF!B21+[1]KEF!B36</f>
        <v>216127822</v>
      </c>
      <c r="F84" s="13" t="s">
        <v>13</v>
      </c>
      <c r="G84" s="14"/>
    </row>
    <row r="85" spans="1:7">
      <c r="A85" s="8" t="s">
        <v>130</v>
      </c>
      <c r="B85" s="11" t="s">
        <v>24</v>
      </c>
      <c r="C85" s="11" t="s">
        <v>115</v>
      </c>
      <c r="D85" s="11" t="s">
        <v>113</v>
      </c>
      <c r="E85" s="12">
        <f>[1]KEF!B59</f>
        <v>119361042</v>
      </c>
      <c r="F85" s="13" t="s">
        <v>13</v>
      </c>
      <c r="G85" s="14"/>
    </row>
    <row r="86" spans="1:7">
      <c r="A86" s="8" t="s">
        <v>132</v>
      </c>
      <c r="B86" s="11" t="s">
        <v>117</v>
      </c>
      <c r="C86" s="11" t="s">
        <v>25</v>
      </c>
      <c r="D86" s="11" t="s">
        <v>118</v>
      </c>
      <c r="E86" s="12">
        <f>[1]Kunszent!D6</f>
        <v>4250920</v>
      </c>
      <c r="F86" s="13" t="s">
        <v>13</v>
      </c>
      <c r="G86" s="14"/>
    </row>
    <row r="87" spans="1:7">
      <c r="A87" s="8" t="s">
        <v>287</v>
      </c>
      <c r="B87" s="11" t="s">
        <v>117</v>
      </c>
      <c r="C87" s="11" t="s">
        <v>25</v>
      </c>
      <c r="D87" s="11" t="s">
        <v>118</v>
      </c>
      <c r="E87" s="12">
        <f>[1]Kunszent!D9</f>
        <v>2371188</v>
      </c>
      <c r="F87" s="13" t="s">
        <v>13</v>
      </c>
      <c r="G87" s="14"/>
    </row>
    <row r="88" spans="1:7">
      <c r="A88" s="8" t="s">
        <v>288</v>
      </c>
      <c r="B88" s="11" t="s">
        <v>24</v>
      </c>
      <c r="C88" s="11" t="s">
        <v>121</v>
      </c>
      <c r="D88" s="11" t="s">
        <v>122</v>
      </c>
      <c r="E88" s="12">
        <f>[1]Posta!D18</f>
        <v>455198851</v>
      </c>
      <c r="F88" s="13" t="s">
        <v>13</v>
      </c>
      <c r="G88" s="14"/>
    </row>
    <row r="89" spans="1:7">
      <c r="A89" s="8" t="s">
        <v>289</v>
      </c>
      <c r="B89" s="11" t="s">
        <v>24</v>
      </c>
      <c r="C89" s="11" t="s">
        <v>124</v>
      </c>
      <c r="D89" s="11" t="s">
        <v>125</v>
      </c>
      <c r="E89" s="12">
        <f>[1]MT!D5</f>
        <v>1755646</v>
      </c>
      <c r="F89" s="13" t="s">
        <v>13</v>
      </c>
      <c r="G89" s="14"/>
    </row>
    <row r="90" spans="1:7">
      <c r="A90" s="8" t="s">
        <v>133</v>
      </c>
      <c r="B90" s="11" t="s">
        <v>24</v>
      </c>
      <c r="C90" s="11" t="s">
        <v>127</v>
      </c>
      <c r="D90" s="11" t="s">
        <v>125</v>
      </c>
      <c r="E90" s="12">
        <f>[1]MT!D1078</f>
        <v>9616155</v>
      </c>
      <c r="F90" s="13" t="s">
        <v>128</v>
      </c>
      <c r="G90" s="14"/>
    </row>
    <row r="91" spans="1:7">
      <c r="A91" s="8" t="s">
        <v>139</v>
      </c>
      <c r="B91" s="11" t="s">
        <v>24</v>
      </c>
      <c r="C91" s="11" t="s">
        <v>124</v>
      </c>
      <c r="D91" s="11" t="s">
        <v>125</v>
      </c>
      <c r="E91" s="12">
        <f>[1]MT!D1054</f>
        <v>28446</v>
      </c>
      <c r="F91" s="13" t="s">
        <v>13</v>
      </c>
      <c r="G91" s="14"/>
    </row>
    <row r="92" spans="1:7">
      <c r="A92" s="8" t="s">
        <v>141</v>
      </c>
      <c r="B92" s="11" t="s">
        <v>24</v>
      </c>
      <c r="C92" s="11" t="s">
        <v>124</v>
      </c>
      <c r="D92" s="11" t="s">
        <v>125</v>
      </c>
      <c r="E92" s="12">
        <f>[1]MT!D1050</f>
        <v>2694413</v>
      </c>
      <c r="F92" s="13" t="s">
        <v>131</v>
      </c>
      <c r="G92" s="14"/>
    </row>
    <row r="93" spans="1:7">
      <c r="A93" s="8" t="s">
        <v>143</v>
      </c>
      <c r="B93" s="11" t="s">
        <v>24</v>
      </c>
      <c r="C93" s="11" t="s">
        <v>127</v>
      </c>
      <c r="D93" s="11" t="s">
        <v>125</v>
      </c>
      <c r="E93" s="12">
        <f>[1]MT!D1126</f>
        <v>1438379</v>
      </c>
      <c r="F93" s="13" t="s">
        <v>13</v>
      </c>
      <c r="G93" s="14"/>
    </row>
    <row r="94" spans="1:7">
      <c r="A94" s="8" t="s">
        <v>290</v>
      </c>
      <c r="B94" s="11" t="s">
        <v>134</v>
      </c>
      <c r="C94" s="11" t="s">
        <v>135</v>
      </c>
      <c r="D94" s="11" t="s">
        <v>136</v>
      </c>
      <c r="E94" s="12">
        <f>[1]Medi!D184</f>
        <v>453833</v>
      </c>
      <c r="F94" s="13" t="s">
        <v>137</v>
      </c>
      <c r="G94" s="14"/>
    </row>
    <row r="95" spans="1:7">
      <c r="A95" s="8" t="s">
        <v>291</v>
      </c>
      <c r="B95" s="11" t="s">
        <v>134</v>
      </c>
      <c r="C95" s="11" t="s">
        <v>135</v>
      </c>
      <c r="D95" s="11" t="s">
        <v>136</v>
      </c>
      <c r="E95" s="12">
        <f>[1]Medi!D190</f>
        <v>7835000</v>
      </c>
      <c r="F95" s="13" t="s">
        <v>138</v>
      </c>
      <c r="G95" s="14"/>
    </row>
    <row r="96" spans="1:7">
      <c r="A96" s="8" t="s">
        <v>292</v>
      </c>
      <c r="B96" s="11" t="s">
        <v>117</v>
      </c>
      <c r="C96" s="11" t="s">
        <v>106</v>
      </c>
      <c r="D96" s="11" t="s">
        <v>140</v>
      </c>
      <c r="E96" s="12">
        <f>[1]Mezőtúr!D7</f>
        <v>10398935</v>
      </c>
      <c r="F96" s="13" t="s">
        <v>13</v>
      </c>
      <c r="G96" s="14"/>
    </row>
    <row r="97" spans="1:7">
      <c r="A97" s="8" t="s">
        <v>144</v>
      </c>
      <c r="B97" s="11" t="s">
        <v>53</v>
      </c>
      <c r="C97" s="11" t="s">
        <v>43</v>
      </c>
      <c r="D97" s="11" t="s">
        <v>142</v>
      </c>
      <c r="E97" s="12">
        <f>'[1]Minden ami'!D15</f>
        <v>3765817</v>
      </c>
      <c r="F97" s="13" t="s">
        <v>13</v>
      </c>
      <c r="G97" s="14"/>
    </row>
    <row r="98" spans="1:7">
      <c r="A98" s="8" t="s">
        <v>146</v>
      </c>
      <c r="B98" s="11" t="s">
        <v>53</v>
      </c>
      <c r="C98" s="11" t="s">
        <v>43</v>
      </c>
      <c r="D98" s="11" t="s">
        <v>142</v>
      </c>
      <c r="E98" s="12">
        <f>'[1]Minden ami'!D21</f>
        <v>1865000</v>
      </c>
      <c r="F98" s="13" t="s">
        <v>13</v>
      </c>
      <c r="G98" s="14"/>
    </row>
    <row r="99" spans="1:7">
      <c r="A99" s="8" t="s">
        <v>148</v>
      </c>
      <c r="B99" s="11" t="s">
        <v>91</v>
      </c>
      <c r="C99" s="11" t="s">
        <v>43</v>
      </c>
      <c r="D99" s="11" t="s">
        <v>142</v>
      </c>
      <c r="E99" s="12">
        <f>'[1]Minden ami'!D33</f>
        <v>85000</v>
      </c>
      <c r="F99" s="13" t="s">
        <v>145</v>
      </c>
      <c r="G99" s="14"/>
    </row>
    <row r="100" spans="1:7">
      <c r="A100" s="8" t="s">
        <v>149</v>
      </c>
      <c r="B100" s="11" t="s">
        <v>91</v>
      </c>
      <c r="C100" s="11" t="s">
        <v>147</v>
      </c>
      <c r="D100" s="11" t="s">
        <v>142</v>
      </c>
      <c r="E100" s="12">
        <f>'[1]Minden ami'!D45</f>
        <v>60000</v>
      </c>
      <c r="F100" s="13" t="s">
        <v>145</v>
      </c>
      <c r="G100" s="14"/>
    </row>
    <row r="101" spans="1:7">
      <c r="A101" s="8" t="s">
        <v>150</v>
      </c>
      <c r="B101" s="11" t="s">
        <v>91</v>
      </c>
      <c r="C101" s="11" t="s">
        <v>43</v>
      </c>
      <c r="D101" s="11" t="s">
        <v>142</v>
      </c>
      <c r="E101" s="12">
        <f>'[1]Minden ami'!D49</f>
        <v>55000</v>
      </c>
      <c r="F101" s="13" t="s">
        <v>145</v>
      </c>
      <c r="G101" s="14"/>
    </row>
    <row r="102" spans="1:7">
      <c r="A102" s="8" t="s">
        <v>151</v>
      </c>
      <c r="B102" s="11" t="s">
        <v>91</v>
      </c>
      <c r="C102" s="11" t="s">
        <v>43</v>
      </c>
      <c r="D102" s="11" t="s">
        <v>142</v>
      </c>
      <c r="E102" s="12">
        <f>'[1]Minden ami'!D53</f>
        <v>38000</v>
      </c>
      <c r="F102" s="13" t="s">
        <v>145</v>
      </c>
      <c r="G102" s="14"/>
    </row>
    <row r="103" spans="1:7">
      <c r="A103" s="8" t="s">
        <v>152</v>
      </c>
      <c r="B103" s="11" t="s">
        <v>91</v>
      </c>
      <c r="C103" s="11" t="s">
        <v>43</v>
      </c>
      <c r="D103" s="11" t="s">
        <v>142</v>
      </c>
      <c r="E103" s="12">
        <f>'[1]Minden ami'!D57</f>
        <v>145000</v>
      </c>
      <c r="F103" s="13" t="s">
        <v>145</v>
      </c>
      <c r="G103" s="14"/>
    </row>
    <row r="104" spans="1:7">
      <c r="A104" s="8" t="s">
        <v>153</v>
      </c>
      <c r="B104" s="11" t="s">
        <v>91</v>
      </c>
      <c r="C104" s="11" t="s">
        <v>43</v>
      </c>
      <c r="D104" s="11" t="s">
        <v>142</v>
      </c>
      <c r="E104" s="12">
        <f>'[1]Minden ami'!D63</f>
        <v>125000</v>
      </c>
      <c r="F104" s="13" t="s">
        <v>145</v>
      </c>
      <c r="G104" s="14"/>
    </row>
    <row r="105" spans="1:7">
      <c r="A105" s="8" t="s">
        <v>154</v>
      </c>
      <c r="B105" s="11" t="s">
        <v>91</v>
      </c>
      <c r="C105" s="11" t="s">
        <v>43</v>
      </c>
      <c r="D105" s="11" t="s">
        <v>142</v>
      </c>
      <c r="E105" s="12">
        <f>'[1]Minden ami'!D67</f>
        <v>115000</v>
      </c>
      <c r="F105" s="13" t="s">
        <v>145</v>
      </c>
      <c r="G105" s="14"/>
    </row>
    <row r="106" spans="1:7">
      <c r="A106" s="8" t="s">
        <v>293</v>
      </c>
      <c r="B106" s="11" t="s">
        <v>91</v>
      </c>
      <c r="C106" s="11" t="s">
        <v>43</v>
      </c>
      <c r="D106" s="11" t="s">
        <v>142</v>
      </c>
      <c r="E106" s="12">
        <f>'[1]Minden ami'!D75</f>
        <v>55000</v>
      </c>
      <c r="F106" s="13" t="s">
        <v>145</v>
      </c>
      <c r="G106" s="14"/>
    </row>
    <row r="107" spans="1:7">
      <c r="A107" s="8" t="s">
        <v>294</v>
      </c>
      <c r="B107" s="11" t="s">
        <v>91</v>
      </c>
      <c r="C107" s="11" t="s">
        <v>43</v>
      </c>
      <c r="D107" s="11" t="s">
        <v>142</v>
      </c>
      <c r="E107" s="12">
        <f>'[1]Minden ami'!D79</f>
        <v>260000</v>
      </c>
      <c r="F107" s="13" t="s">
        <v>145</v>
      </c>
      <c r="G107" s="14"/>
    </row>
    <row r="108" spans="1:7">
      <c r="A108" s="8" t="s">
        <v>295</v>
      </c>
      <c r="B108" s="11" t="s">
        <v>24</v>
      </c>
      <c r="C108" s="11" t="s">
        <v>156</v>
      </c>
      <c r="D108" s="11" t="s">
        <v>157</v>
      </c>
      <c r="E108" s="12">
        <f>[1]MOL!D15</f>
        <v>31519686</v>
      </c>
      <c r="F108" s="13" t="s">
        <v>158</v>
      </c>
      <c r="G108" s="14"/>
    </row>
    <row r="109" spans="1:7">
      <c r="A109" s="8" t="s">
        <v>296</v>
      </c>
      <c r="B109" s="11" t="s">
        <v>56</v>
      </c>
      <c r="C109" s="11" t="s">
        <v>156</v>
      </c>
      <c r="D109" s="11" t="s">
        <v>157</v>
      </c>
      <c r="E109" s="12">
        <f>[1]MOL!D47</f>
        <v>1890</v>
      </c>
      <c r="F109" s="13" t="s">
        <v>44</v>
      </c>
      <c r="G109" s="14"/>
    </row>
    <row r="110" spans="1:7">
      <c r="A110" s="8" t="s">
        <v>297</v>
      </c>
      <c r="B110" s="11" t="s">
        <v>53</v>
      </c>
      <c r="C110" s="11" t="s">
        <v>161</v>
      </c>
      <c r="D110" s="11" t="s">
        <v>162</v>
      </c>
      <c r="E110" s="12">
        <f>[1]MultiAlarm!D15</f>
        <v>13288176</v>
      </c>
      <c r="F110" s="13" t="s">
        <v>163</v>
      </c>
      <c r="G110" s="14"/>
    </row>
    <row r="111" spans="1:7">
      <c r="A111" s="8" t="s">
        <v>298</v>
      </c>
      <c r="B111" s="11" t="s">
        <v>24</v>
      </c>
      <c r="C111" s="11" t="s">
        <v>165</v>
      </c>
      <c r="D111" s="11" t="s">
        <v>166</v>
      </c>
      <c r="E111" s="12">
        <f>[1]Multimex!D5</f>
        <v>5760000</v>
      </c>
      <c r="F111" s="13" t="s">
        <v>13</v>
      </c>
      <c r="G111" s="14"/>
    </row>
    <row r="112" spans="1:7">
      <c r="A112" s="8" t="s">
        <v>299</v>
      </c>
      <c r="B112" s="11" t="s">
        <v>42</v>
      </c>
      <c r="C112" s="11" t="s">
        <v>43</v>
      </c>
      <c r="D112" s="11" t="s">
        <v>166</v>
      </c>
      <c r="E112" s="12">
        <f>[1]Multimex!D9</f>
        <v>59000</v>
      </c>
      <c r="F112" s="13" t="s">
        <v>167</v>
      </c>
      <c r="G112" s="14"/>
    </row>
    <row r="113" spans="1:7">
      <c r="A113" s="8" t="s">
        <v>300</v>
      </c>
      <c r="B113" s="11" t="s">
        <v>10</v>
      </c>
      <c r="C113" s="11" t="s">
        <v>169</v>
      </c>
      <c r="D113" s="11" t="s">
        <v>170</v>
      </c>
      <c r="E113" s="12">
        <f>[1]MVM!D5</f>
        <v>15748</v>
      </c>
      <c r="F113" s="13" t="s">
        <v>171</v>
      </c>
      <c r="G113" s="14"/>
    </row>
    <row r="114" spans="1:7">
      <c r="A114" s="8" t="s">
        <v>301</v>
      </c>
      <c r="B114" s="11" t="s">
        <v>10</v>
      </c>
      <c r="C114" s="11" t="s">
        <v>169</v>
      </c>
      <c r="D114" s="11" t="s">
        <v>170</v>
      </c>
      <c r="E114" s="12">
        <f>[1]MVM!D29</f>
        <v>100573656</v>
      </c>
      <c r="F114" s="13" t="s">
        <v>173</v>
      </c>
      <c r="G114" s="14"/>
    </row>
    <row r="115" spans="1:7">
      <c r="A115" s="8" t="s">
        <v>302</v>
      </c>
      <c r="B115" s="11" t="s">
        <v>10</v>
      </c>
      <c r="C115" s="11" t="s">
        <v>174</v>
      </c>
      <c r="D115" s="11" t="s">
        <v>170</v>
      </c>
      <c r="E115" s="12">
        <f>[1]MVM!D45</f>
        <v>81018876</v>
      </c>
      <c r="F115" s="13" t="s">
        <v>175</v>
      </c>
      <c r="G115" s="14"/>
    </row>
    <row r="116" spans="1:7">
      <c r="A116" s="8" t="s">
        <v>303</v>
      </c>
      <c r="B116" s="11" t="s">
        <v>24</v>
      </c>
      <c r="C116" s="11" t="s">
        <v>177</v>
      </c>
      <c r="D116" s="11" t="s">
        <v>178</v>
      </c>
      <c r="E116" s="12">
        <f>[1]NHSZ!D9</f>
        <v>1733</v>
      </c>
      <c r="F116" s="13" t="s">
        <v>13</v>
      </c>
      <c r="G116" s="14"/>
    </row>
    <row r="117" spans="1:7">
      <c r="A117" s="8" t="s">
        <v>304</v>
      </c>
      <c r="B117" s="11" t="s">
        <v>24</v>
      </c>
      <c r="C117" s="11" t="s">
        <v>177</v>
      </c>
      <c r="D117" s="11" t="s">
        <v>178</v>
      </c>
      <c r="E117" s="12">
        <f>[1]NHSZ!D13</f>
        <v>21606</v>
      </c>
      <c r="F117" s="13" t="s">
        <v>13</v>
      </c>
      <c r="G117" s="14"/>
    </row>
    <row r="118" spans="1:7">
      <c r="A118" s="8" t="s">
        <v>305</v>
      </c>
      <c r="B118" s="11" t="s">
        <v>24</v>
      </c>
      <c r="C118" s="11" t="s">
        <v>177</v>
      </c>
      <c r="D118" s="11" t="s">
        <v>178</v>
      </c>
      <c r="E118" s="12">
        <f>[1]NHSZ!D17</f>
        <v>19172</v>
      </c>
      <c r="F118" s="13" t="s">
        <v>13</v>
      </c>
      <c r="G118" s="14"/>
    </row>
    <row r="119" spans="1:7">
      <c r="A119" s="8" t="s">
        <v>306</v>
      </c>
      <c r="B119" s="11" t="s">
        <v>24</v>
      </c>
      <c r="C119" s="11" t="s">
        <v>177</v>
      </c>
      <c r="D119" s="11" t="s">
        <v>178</v>
      </c>
      <c r="E119" s="12">
        <f>[1]NHSZ!D23</f>
        <v>57515</v>
      </c>
      <c r="F119" s="13" t="s">
        <v>13</v>
      </c>
      <c r="G119" s="14"/>
    </row>
    <row r="120" spans="1:7">
      <c r="A120" s="8" t="s">
        <v>155</v>
      </c>
      <c r="B120" s="11" t="s">
        <v>24</v>
      </c>
      <c r="C120" s="11" t="s">
        <v>177</v>
      </c>
      <c r="D120" s="11" t="s">
        <v>178</v>
      </c>
      <c r="E120" s="12">
        <f>[1]NHSZ!D27</f>
        <v>24457</v>
      </c>
      <c r="F120" s="13" t="s">
        <v>13</v>
      </c>
      <c r="G120" s="14"/>
    </row>
    <row r="121" spans="1:7">
      <c r="A121" s="8" t="s">
        <v>159</v>
      </c>
      <c r="B121" s="11" t="s">
        <v>24</v>
      </c>
      <c r="C121" s="11" t="s">
        <v>177</v>
      </c>
      <c r="D121" s="11" t="s">
        <v>178</v>
      </c>
      <c r="E121" s="12">
        <f>[1]NHSZ!D31</f>
        <v>73367</v>
      </c>
      <c r="F121" s="13" t="s">
        <v>13</v>
      </c>
      <c r="G121" s="14"/>
    </row>
    <row r="122" spans="1:7">
      <c r="A122" s="8" t="s">
        <v>307</v>
      </c>
      <c r="B122" s="11" t="s">
        <v>24</v>
      </c>
      <c r="C122" s="11" t="s">
        <v>177</v>
      </c>
      <c r="D122" s="11" t="s">
        <v>178</v>
      </c>
      <c r="E122" s="12">
        <f>[1]NHSZ!D37</f>
        <v>73367</v>
      </c>
      <c r="F122" s="13" t="s">
        <v>13</v>
      </c>
      <c r="G122" s="14"/>
    </row>
    <row r="123" spans="1:7">
      <c r="A123" s="8" t="s">
        <v>308</v>
      </c>
      <c r="B123" s="11" t="s">
        <v>24</v>
      </c>
      <c r="C123" s="11" t="s">
        <v>177</v>
      </c>
      <c r="D123" s="11" t="s">
        <v>178</v>
      </c>
      <c r="E123" s="12">
        <f>[1]NHSZ!D41</f>
        <v>33490</v>
      </c>
      <c r="F123" s="13" t="s">
        <v>13</v>
      </c>
      <c r="G123" s="14"/>
    </row>
    <row r="124" spans="1:7">
      <c r="A124" s="8" t="s">
        <v>309</v>
      </c>
      <c r="B124" s="11" t="s">
        <v>24</v>
      </c>
      <c r="C124" s="11" t="s">
        <v>177</v>
      </c>
      <c r="D124" s="11" t="s">
        <v>178</v>
      </c>
      <c r="E124" s="12">
        <f>[1]NHSZ!D45</f>
        <v>31118</v>
      </c>
      <c r="F124" s="13" t="s">
        <v>13</v>
      </c>
      <c r="G124" s="14"/>
    </row>
    <row r="125" spans="1:7">
      <c r="A125" s="8" t="s">
        <v>160</v>
      </c>
      <c r="B125" s="11" t="s">
        <v>24</v>
      </c>
      <c r="C125" s="11" t="s">
        <v>177</v>
      </c>
      <c r="D125" s="11" t="s">
        <v>178</v>
      </c>
      <c r="E125" s="12">
        <f>[1]NHSZ!D49</f>
        <v>73241</v>
      </c>
      <c r="F125" s="13" t="s">
        <v>13</v>
      </c>
      <c r="G125" s="14"/>
    </row>
    <row r="126" spans="1:7">
      <c r="A126" s="8" t="s">
        <v>164</v>
      </c>
      <c r="B126" s="11" t="s">
        <v>24</v>
      </c>
      <c r="C126" s="11" t="s">
        <v>177</v>
      </c>
      <c r="D126" s="11" t="s">
        <v>178</v>
      </c>
      <c r="E126" s="12">
        <f>[1]NHSZ!D59</f>
        <v>5651081</v>
      </c>
      <c r="F126" s="13" t="s">
        <v>13</v>
      </c>
      <c r="G126" s="14"/>
    </row>
    <row r="127" spans="1:7">
      <c r="A127" s="8" t="s">
        <v>168</v>
      </c>
      <c r="B127" s="11" t="s">
        <v>24</v>
      </c>
      <c r="C127" s="11" t="s">
        <v>177</v>
      </c>
      <c r="D127" s="11" t="s">
        <v>178</v>
      </c>
      <c r="E127" s="12">
        <f>[1]NHSZ!D63</f>
        <v>186542</v>
      </c>
      <c r="F127" s="13" t="s">
        <v>13</v>
      </c>
      <c r="G127" s="14"/>
    </row>
    <row r="128" spans="1:7">
      <c r="A128" s="8" t="s">
        <v>172</v>
      </c>
      <c r="B128" s="11" t="s">
        <v>24</v>
      </c>
      <c r="C128" s="11" t="s">
        <v>191</v>
      </c>
      <c r="D128" s="11" t="s">
        <v>192</v>
      </c>
      <c r="E128" s="12">
        <f>[1]NISZ!D5</f>
        <v>360908</v>
      </c>
      <c r="F128" s="13" t="s">
        <v>13</v>
      </c>
      <c r="G128" s="14"/>
    </row>
    <row r="129" spans="1:7">
      <c r="A129" s="8" t="s">
        <v>310</v>
      </c>
      <c r="B129" s="11" t="s">
        <v>24</v>
      </c>
      <c r="C129" s="11" t="s">
        <v>194</v>
      </c>
      <c r="D129" s="11" t="s">
        <v>192</v>
      </c>
      <c r="E129" s="12">
        <f>[1]NISZ!D11</f>
        <v>40871839</v>
      </c>
      <c r="F129" s="13" t="s">
        <v>13</v>
      </c>
      <c r="G129" s="14"/>
    </row>
    <row r="130" spans="1:7">
      <c r="A130" s="8" t="s">
        <v>311</v>
      </c>
      <c r="B130" s="11" t="s">
        <v>24</v>
      </c>
      <c r="C130" s="11" t="s">
        <v>196</v>
      </c>
      <c r="D130" s="11" t="s">
        <v>192</v>
      </c>
      <c r="E130" s="12">
        <f>[1]NISZ!D19</f>
        <v>600000</v>
      </c>
      <c r="F130" s="13" t="s">
        <v>197</v>
      </c>
      <c r="G130" s="14"/>
    </row>
    <row r="131" spans="1:7">
      <c r="A131" s="8" t="s">
        <v>176</v>
      </c>
      <c r="B131" s="11" t="s">
        <v>24</v>
      </c>
      <c r="C131" s="11" t="s">
        <v>199</v>
      </c>
      <c r="D131" s="11" t="s">
        <v>192</v>
      </c>
      <c r="E131" s="12">
        <f>[1]NISZ!D15</f>
        <v>22348</v>
      </c>
      <c r="F131" s="13" t="s">
        <v>200</v>
      </c>
      <c r="G131" s="14"/>
    </row>
    <row r="132" spans="1:7">
      <c r="A132" s="8" t="s">
        <v>179</v>
      </c>
      <c r="B132" s="11" t="s">
        <v>24</v>
      </c>
      <c r="C132" s="11" t="s">
        <v>202</v>
      </c>
      <c r="D132" s="11" t="s">
        <v>192</v>
      </c>
      <c r="E132" s="12">
        <f>[1]NISZ!D32</f>
        <v>18897636</v>
      </c>
      <c r="F132" s="13" t="s">
        <v>13</v>
      </c>
      <c r="G132" s="14"/>
    </row>
    <row r="133" spans="1:7">
      <c r="A133" s="8" t="s">
        <v>180</v>
      </c>
      <c r="B133" s="11" t="s">
        <v>117</v>
      </c>
      <c r="C133" s="11" t="s">
        <v>204</v>
      </c>
      <c r="D133" s="11" t="s">
        <v>205</v>
      </c>
      <c r="E133" s="12">
        <f>'[1]Nemzeti Népeü'!D4</f>
        <v>14000000</v>
      </c>
      <c r="F133" s="13" t="s">
        <v>13</v>
      </c>
      <c r="G133" s="14"/>
    </row>
    <row r="134" spans="1:7">
      <c r="A134" s="8" t="s">
        <v>181</v>
      </c>
      <c r="B134" s="11" t="s">
        <v>10</v>
      </c>
      <c r="C134" s="11" t="s">
        <v>207</v>
      </c>
      <c r="D134" s="11" t="s">
        <v>208</v>
      </c>
      <c r="E134" s="12">
        <f>[1]NKM!D7</f>
        <v>39370</v>
      </c>
      <c r="F134" s="13" t="s">
        <v>13</v>
      </c>
      <c r="G134" s="14"/>
    </row>
    <row r="135" spans="1:7">
      <c r="A135" s="8" t="s">
        <v>182</v>
      </c>
      <c r="B135" s="11" t="s">
        <v>10</v>
      </c>
      <c r="C135" s="11" t="s">
        <v>174</v>
      </c>
      <c r="D135" s="11" t="s">
        <v>208</v>
      </c>
      <c r="E135" s="12">
        <f>[1]NKM!D687</f>
        <v>9724341</v>
      </c>
      <c r="F135" s="13" t="s">
        <v>210</v>
      </c>
      <c r="G135" s="14"/>
    </row>
    <row r="136" spans="1:7">
      <c r="A136" s="8" t="s">
        <v>183</v>
      </c>
      <c r="B136" s="11" t="s">
        <v>53</v>
      </c>
      <c r="C136" s="11" t="s">
        <v>211</v>
      </c>
      <c r="D136" s="11" t="s">
        <v>212</v>
      </c>
      <c r="E136" s="12">
        <f>[1]Pallai!D5</f>
        <v>6453895</v>
      </c>
      <c r="F136" s="13" t="s">
        <v>44</v>
      </c>
      <c r="G136" s="14"/>
    </row>
    <row r="137" spans="1:7">
      <c r="A137" s="8" t="s">
        <v>184</v>
      </c>
      <c r="B137" s="11" t="s">
        <v>24</v>
      </c>
      <c r="C137" s="11" t="s">
        <v>214</v>
      </c>
      <c r="D137" s="11" t="s">
        <v>215</v>
      </c>
      <c r="E137" s="12">
        <f>[1]Printer!D17</f>
        <v>2924004</v>
      </c>
      <c r="F137" s="13" t="s">
        <v>27</v>
      </c>
      <c r="G137" s="14"/>
    </row>
    <row r="138" spans="1:7">
      <c r="A138" s="8" t="s">
        <v>185</v>
      </c>
      <c r="B138" s="11" t="s">
        <v>24</v>
      </c>
      <c r="C138" s="11" t="s">
        <v>25</v>
      </c>
      <c r="D138" s="11" t="s">
        <v>215</v>
      </c>
      <c r="E138" s="12">
        <f>[1]Printer!D35</f>
        <v>3772847</v>
      </c>
      <c r="F138" s="13" t="s">
        <v>27</v>
      </c>
      <c r="G138" s="14"/>
    </row>
    <row r="139" spans="1:7">
      <c r="A139" s="8" t="s">
        <v>186</v>
      </c>
      <c r="B139" s="11" t="s">
        <v>91</v>
      </c>
      <c r="C139" s="11" t="s">
        <v>217</v>
      </c>
      <c r="D139" s="11" t="s">
        <v>218</v>
      </c>
      <c r="E139" s="12">
        <f>[1]Profil!D9</f>
        <v>498448</v>
      </c>
      <c r="F139" s="13" t="s">
        <v>44</v>
      </c>
      <c r="G139" s="14"/>
    </row>
    <row r="140" spans="1:7">
      <c r="A140" s="8" t="s">
        <v>187</v>
      </c>
      <c r="B140" s="11" t="s">
        <v>91</v>
      </c>
      <c r="C140" s="11" t="s">
        <v>217</v>
      </c>
      <c r="D140" s="11" t="s">
        <v>218</v>
      </c>
      <c r="E140" s="12">
        <f>[1]Profil!D17</f>
        <v>457803</v>
      </c>
      <c r="F140" s="13" t="s">
        <v>44</v>
      </c>
      <c r="G140" s="14"/>
    </row>
    <row r="141" spans="1:7">
      <c r="A141" s="8" t="s">
        <v>188</v>
      </c>
      <c r="B141" s="11" t="s">
        <v>91</v>
      </c>
      <c r="C141" s="11" t="s">
        <v>217</v>
      </c>
      <c r="D141" s="11" t="s">
        <v>218</v>
      </c>
      <c r="E141" s="12">
        <f>[1]Profil!D25</f>
        <v>121259</v>
      </c>
      <c r="F141" s="13" t="s">
        <v>44</v>
      </c>
      <c r="G141" s="14"/>
    </row>
    <row r="142" spans="1:7">
      <c r="A142" s="8" t="s">
        <v>189</v>
      </c>
      <c r="B142" s="11" t="s">
        <v>91</v>
      </c>
      <c r="C142" s="11" t="s">
        <v>217</v>
      </c>
      <c r="D142" s="11" t="s">
        <v>218</v>
      </c>
      <c r="E142" s="12">
        <f>[1]Profil!D33</f>
        <v>913846</v>
      </c>
      <c r="F142" s="13" t="s">
        <v>44</v>
      </c>
      <c r="G142" s="14"/>
    </row>
    <row r="143" spans="1:7">
      <c r="A143" s="8" t="s">
        <v>312</v>
      </c>
      <c r="B143" s="11" t="s">
        <v>91</v>
      </c>
      <c r="C143" s="11" t="s">
        <v>217</v>
      </c>
      <c r="D143" s="11" t="s">
        <v>218</v>
      </c>
      <c r="E143" s="12">
        <f>[1]Profil!D39</f>
        <v>241392</v>
      </c>
      <c r="F143" s="13" t="s">
        <v>44</v>
      </c>
      <c r="G143" s="14"/>
    </row>
    <row r="144" spans="1:7">
      <c r="A144" s="8" t="s">
        <v>313</v>
      </c>
      <c r="B144" s="11" t="s">
        <v>91</v>
      </c>
      <c r="C144" s="11" t="s">
        <v>217</v>
      </c>
      <c r="D144" s="11" t="s">
        <v>218</v>
      </c>
      <c r="E144" s="12">
        <f>[1]Profil!D47</f>
        <v>1283615</v>
      </c>
      <c r="F144" s="13" t="s">
        <v>44</v>
      </c>
      <c r="G144" s="14"/>
    </row>
    <row r="145" spans="1:7">
      <c r="A145" s="8" t="s">
        <v>314</v>
      </c>
      <c r="B145" s="11" t="s">
        <v>91</v>
      </c>
      <c r="C145" s="11" t="s">
        <v>217</v>
      </c>
      <c r="D145" s="11" t="s">
        <v>218</v>
      </c>
      <c r="E145" s="12">
        <f>[1]Profil!D87</f>
        <v>423630</v>
      </c>
      <c r="F145" s="13" t="s">
        <v>44</v>
      </c>
      <c r="G145" s="14"/>
    </row>
    <row r="146" spans="1:7">
      <c r="A146" s="8" t="s">
        <v>315</v>
      </c>
      <c r="B146" s="11" t="s">
        <v>91</v>
      </c>
      <c r="C146" s="11" t="s">
        <v>217</v>
      </c>
      <c r="D146" s="11" t="s">
        <v>218</v>
      </c>
      <c r="E146" s="12">
        <f>[1]Profil!D99</f>
        <v>122637</v>
      </c>
      <c r="F146" s="13" t="s">
        <v>44</v>
      </c>
      <c r="G146" s="14"/>
    </row>
    <row r="147" spans="1:7">
      <c r="A147" s="8" t="s">
        <v>190</v>
      </c>
      <c r="B147" s="11" t="s">
        <v>91</v>
      </c>
      <c r="C147" s="11" t="s">
        <v>217</v>
      </c>
      <c r="D147" s="11" t="s">
        <v>218</v>
      </c>
      <c r="E147" s="12">
        <f>[1]Profil!D119</f>
        <v>204812</v>
      </c>
      <c r="F147" s="13" t="s">
        <v>44</v>
      </c>
      <c r="G147" s="14"/>
    </row>
    <row r="148" spans="1:7">
      <c r="A148" s="8" t="s">
        <v>193</v>
      </c>
      <c r="B148" s="11" t="s">
        <v>91</v>
      </c>
      <c r="C148" s="11" t="s">
        <v>217</v>
      </c>
      <c r="D148" s="11" t="s">
        <v>218</v>
      </c>
      <c r="E148" s="12">
        <f>[1]Profil!D147</f>
        <v>203538</v>
      </c>
      <c r="F148" s="13" t="s">
        <v>44</v>
      </c>
      <c r="G148" s="14"/>
    </row>
    <row r="149" spans="1:7">
      <c r="A149" s="8" t="s">
        <v>316</v>
      </c>
      <c r="B149" s="11" t="s">
        <v>91</v>
      </c>
      <c r="C149" s="11" t="s">
        <v>217</v>
      </c>
      <c r="D149" s="11" t="s">
        <v>218</v>
      </c>
      <c r="E149" s="12">
        <f>[1]Profil!D155</f>
        <v>111807</v>
      </c>
      <c r="F149" s="13" t="s">
        <v>44</v>
      </c>
      <c r="G149" s="14"/>
    </row>
    <row r="150" spans="1:7">
      <c r="A150" s="8" t="s">
        <v>317</v>
      </c>
      <c r="B150" s="11" t="s">
        <v>91</v>
      </c>
      <c r="C150" s="11" t="s">
        <v>217</v>
      </c>
      <c r="D150" s="11" t="s">
        <v>218</v>
      </c>
      <c r="E150" s="12">
        <f>[1]Profil!D163</f>
        <v>144468</v>
      </c>
      <c r="F150" s="13" t="s">
        <v>44</v>
      </c>
      <c r="G150" s="14"/>
    </row>
    <row r="151" spans="1:7">
      <c r="A151" s="8" t="s">
        <v>195</v>
      </c>
      <c r="B151" s="11" t="s">
        <v>91</v>
      </c>
      <c r="C151" s="11" t="s">
        <v>217</v>
      </c>
      <c r="D151" s="11" t="s">
        <v>218</v>
      </c>
      <c r="E151" s="12">
        <f>[1]Profil!D171</f>
        <v>157821</v>
      </c>
      <c r="F151" s="13" t="s">
        <v>44</v>
      </c>
      <c r="G151" s="14"/>
    </row>
    <row r="152" spans="1:7">
      <c r="A152" s="8" t="s">
        <v>198</v>
      </c>
      <c r="B152" s="11" t="s">
        <v>91</v>
      </c>
      <c r="C152" s="11" t="s">
        <v>217</v>
      </c>
      <c r="D152" s="11" t="s">
        <v>218</v>
      </c>
      <c r="E152" s="12">
        <f>[1]Profil!D199</f>
        <v>110067</v>
      </c>
      <c r="F152" s="13" t="s">
        <v>44</v>
      </c>
      <c r="G152" s="14"/>
    </row>
    <row r="153" spans="1:7">
      <c r="A153" s="8" t="s">
        <v>201</v>
      </c>
      <c r="B153" s="11" t="s">
        <v>91</v>
      </c>
      <c r="C153" s="11" t="s">
        <v>217</v>
      </c>
      <c r="D153" s="11" t="s">
        <v>218</v>
      </c>
      <c r="E153" s="12">
        <f>[1]Profil!D209</f>
        <v>72988</v>
      </c>
      <c r="F153" s="13" t="s">
        <v>44</v>
      </c>
      <c r="G153" s="14"/>
    </row>
    <row r="154" spans="1:7">
      <c r="A154" s="8" t="s">
        <v>318</v>
      </c>
      <c r="B154" s="11" t="s">
        <v>91</v>
      </c>
      <c r="C154" s="11" t="s">
        <v>217</v>
      </c>
      <c r="D154" s="11" t="s">
        <v>218</v>
      </c>
      <c r="E154" s="12">
        <f>[1]Profil!D217</f>
        <v>51253</v>
      </c>
      <c r="F154" s="13" t="s">
        <v>44</v>
      </c>
      <c r="G154" s="14"/>
    </row>
    <row r="155" spans="1:7">
      <c r="A155" s="8" t="s">
        <v>203</v>
      </c>
      <c r="B155" s="11" t="s">
        <v>91</v>
      </c>
      <c r="C155" s="11" t="s">
        <v>217</v>
      </c>
      <c r="D155" s="11" t="s">
        <v>218</v>
      </c>
      <c r="E155" s="12">
        <f>[1]Profil!D225</f>
        <v>210365</v>
      </c>
      <c r="F155" s="13" t="s">
        <v>44</v>
      </c>
      <c r="G155" s="14"/>
    </row>
    <row r="156" spans="1:7">
      <c r="A156" s="8" t="s">
        <v>319</v>
      </c>
      <c r="B156" s="11" t="s">
        <v>91</v>
      </c>
      <c r="C156" s="11" t="s">
        <v>217</v>
      </c>
      <c r="D156" s="11" t="s">
        <v>218</v>
      </c>
      <c r="E156" s="12">
        <f>[1]Profil!D249</f>
        <v>125696</v>
      </c>
      <c r="F156" s="13" t="s">
        <v>44</v>
      </c>
      <c r="G156" s="14"/>
    </row>
    <row r="157" spans="1:7">
      <c r="A157" s="8" t="s">
        <v>320</v>
      </c>
      <c r="B157" s="11" t="s">
        <v>91</v>
      </c>
      <c r="C157" s="11" t="s">
        <v>217</v>
      </c>
      <c r="D157" s="11" t="s">
        <v>218</v>
      </c>
      <c r="E157" s="12">
        <f>[1]Profil!D267</f>
        <v>132415</v>
      </c>
      <c r="F157" s="13" t="s">
        <v>44</v>
      </c>
      <c r="G157" s="14"/>
    </row>
    <row r="158" spans="1:7">
      <c r="A158" s="8" t="s">
        <v>321</v>
      </c>
      <c r="B158" s="11" t="s">
        <v>91</v>
      </c>
      <c r="C158" s="11" t="s">
        <v>217</v>
      </c>
      <c r="D158" s="11" t="s">
        <v>218</v>
      </c>
      <c r="E158" s="12">
        <f>[1]Profil!D291</f>
        <v>121476</v>
      </c>
      <c r="F158" s="13" t="s">
        <v>44</v>
      </c>
      <c r="G158" s="14"/>
    </row>
    <row r="159" spans="1:7">
      <c r="A159" s="8" t="s">
        <v>322</v>
      </c>
      <c r="B159" s="11" t="s">
        <v>91</v>
      </c>
      <c r="C159" s="11" t="s">
        <v>217</v>
      </c>
      <c r="D159" s="11" t="s">
        <v>218</v>
      </c>
      <c r="E159" s="12">
        <f>[1]Profil!D319</f>
        <v>287924</v>
      </c>
      <c r="F159" s="13" t="s">
        <v>44</v>
      </c>
      <c r="G159" s="14"/>
    </row>
    <row r="160" spans="1:7">
      <c r="A160" s="8" t="s">
        <v>323</v>
      </c>
      <c r="B160" s="11" t="s">
        <v>91</v>
      </c>
      <c r="C160" s="11" t="s">
        <v>217</v>
      </c>
      <c r="D160" s="11" t="s">
        <v>218</v>
      </c>
      <c r="E160" s="12">
        <f>[1]Profil!D327</f>
        <v>88393</v>
      </c>
      <c r="F160" s="13" t="s">
        <v>44</v>
      </c>
      <c r="G160" s="14"/>
    </row>
    <row r="161" spans="1:8">
      <c r="A161" s="8" t="s">
        <v>324</v>
      </c>
      <c r="B161" s="11" t="s">
        <v>91</v>
      </c>
      <c r="C161" s="11" t="s">
        <v>217</v>
      </c>
      <c r="D161" s="11" t="s">
        <v>218</v>
      </c>
      <c r="E161" s="12">
        <f>[1]Profil!D339</f>
        <v>114207</v>
      </c>
      <c r="F161" s="13" t="s">
        <v>44</v>
      </c>
      <c r="G161" s="14"/>
    </row>
    <row r="162" spans="1:8">
      <c r="A162" s="8" t="s">
        <v>206</v>
      </c>
      <c r="B162" s="11" t="s">
        <v>91</v>
      </c>
      <c r="C162" s="11" t="s">
        <v>217</v>
      </c>
      <c r="D162" s="11" t="s">
        <v>218</v>
      </c>
      <c r="E162" s="12">
        <f>[1]Profil!D347</f>
        <v>185134</v>
      </c>
      <c r="F162" s="13" t="s">
        <v>44</v>
      </c>
      <c r="G162" s="14"/>
    </row>
    <row r="163" spans="1:8">
      <c r="A163" s="8" t="s">
        <v>209</v>
      </c>
      <c r="B163" s="11" t="s">
        <v>91</v>
      </c>
      <c r="C163" s="11" t="s">
        <v>217</v>
      </c>
      <c r="D163" s="11" t="s">
        <v>218</v>
      </c>
      <c r="E163" s="12">
        <f>[1]Profil!D369</f>
        <v>88078</v>
      </c>
      <c r="F163" s="13" t="s">
        <v>44</v>
      </c>
      <c r="G163" s="14"/>
    </row>
    <row r="164" spans="1:8">
      <c r="A164" s="8" t="s">
        <v>213</v>
      </c>
      <c r="B164" s="11" t="s">
        <v>91</v>
      </c>
      <c r="C164" s="11" t="s">
        <v>217</v>
      </c>
      <c r="D164" s="11" t="s">
        <v>218</v>
      </c>
      <c r="E164" s="12">
        <f>[1]Profil!D377</f>
        <v>705074</v>
      </c>
      <c r="F164" s="13" t="s">
        <v>44</v>
      </c>
      <c r="G164" s="14"/>
    </row>
    <row r="165" spans="1:8">
      <c r="A165" s="8" t="s">
        <v>216</v>
      </c>
      <c r="B165" s="11" t="s">
        <v>91</v>
      </c>
      <c r="C165" s="11" t="s">
        <v>217</v>
      </c>
      <c r="D165" s="11" t="s">
        <v>218</v>
      </c>
      <c r="E165" s="12">
        <f>[1]Profil!D385</f>
        <v>148340</v>
      </c>
      <c r="F165" s="13" t="s">
        <v>44</v>
      </c>
      <c r="G165" s="14"/>
    </row>
    <row r="166" spans="1:8">
      <c r="A166" s="8" t="s">
        <v>219</v>
      </c>
      <c r="B166" s="11" t="s">
        <v>236</v>
      </c>
      <c r="C166" s="11" t="s">
        <v>237</v>
      </c>
      <c r="D166" s="11" t="s">
        <v>238</v>
      </c>
      <c r="E166" s="12">
        <f>'[1]Techno-víz'!D5</f>
        <v>38061659</v>
      </c>
      <c r="F166" s="13" t="s">
        <v>239</v>
      </c>
      <c r="G166" s="14"/>
    </row>
    <row r="167" spans="1:8">
      <c r="A167" s="8" t="s">
        <v>220</v>
      </c>
      <c r="B167" s="11" t="s">
        <v>117</v>
      </c>
      <c r="C167" s="11" t="s">
        <v>106</v>
      </c>
      <c r="D167" s="11" t="s">
        <v>241</v>
      </c>
      <c r="E167" s="12">
        <f>[1]Tfüred!D4</f>
        <v>1281840</v>
      </c>
      <c r="F167" s="13" t="s">
        <v>13</v>
      </c>
      <c r="G167" s="14"/>
    </row>
    <row r="168" spans="1:8">
      <c r="A168" s="8" t="s">
        <v>221</v>
      </c>
      <c r="B168" s="11" t="s">
        <v>117</v>
      </c>
      <c r="C168" s="11" t="s">
        <v>106</v>
      </c>
      <c r="D168" s="11" t="s">
        <v>241</v>
      </c>
      <c r="E168" s="12">
        <f>[1]Tfüred!D7</f>
        <v>1301640</v>
      </c>
      <c r="F168" s="13" t="s">
        <v>13</v>
      </c>
      <c r="G168" s="14"/>
    </row>
    <row r="169" spans="1:8">
      <c r="A169" s="8" t="s">
        <v>222</v>
      </c>
      <c r="B169" s="11" t="s">
        <v>117</v>
      </c>
      <c r="C169" s="11" t="s">
        <v>244</v>
      </c>
      <c r="D169" s="11" t="s">
        <v>241</v>
      </c>
      <c r="E169" s="12">
        <f>[1]Tfüred!D11</f>
        <v>3234621</v>
      </c>
      <c r="F169" s="13" t="s">
        <v>13</v>
      </c>
      <c r="G169" s="14"/>
    </row>
    <row r="170" spans="1:8">
      <c r="A170" s="8" t="s">
        <v>223</v>
      </c>
      <c r="B170" s="11" t="s">
        <v>117</v>
      </c>
      <c r="C170" s="11" t="s">
        <v>106</v>
      </c>
      <c r="D170" s="11" t="s">
        <v>245</v>
      </c>
      <c r="E170" s="12">
        <f>[1]Tmiklós!D5</f>
        <v>10464983</v>
      </c>
      <c r="F170" s="13" t="s">
        <v>13</v>
      </c>
      <c r="G170" s="14"/>
    </row>
    <row r="171" spans="1:8">
      <c r="A171" s="8" t="s">
        <v>224</v>
      </c>
      <c r="B171" s="11" t="s">
        <v>10</v>
      </c>
      <c r="C171" s="11" t="s">
        <v>336</v>
      </c>
      <c r="D171" s="11" t="s">
        <v>246</v>
      </c>
      <c r="E171" s="12">
        <f>[1]VCSM!D9</f>
        <v>541530</v>
      </c>
      <c r="F171" s="13" t="s">
        <v>13</v>
      </c>
      <c r="G171" s="14"/>
      <c r="H171" s="7"/>
    </row>
    <row r="172" spans="1:8">
      <c r="A172" s="8" t="s">
        <v>225</v>
      </c>
      <c r="B172" s="11" t="s">
        <v>10</v>
      </c>
      <c r="C172" s="11" t="s">
        <v>336</v>
      </c>
      <c r="D172" s="11" t="s">
        <v>246</v>
      </c>
      <c r="E172" s="12">
        <f>[1]VCSM!D13</f>
        <v>13901</v>
      </c>
      <c r="F172" s="13" t="s">
        <v>13</v>
      </c>
      <c r="G172" s="14"/>
      <c r="H172" s="7"/>
    </row>
    <row r="173" spans="1:8">
      <c r="A173" s="8" t="s">
        <v>226</v>
      </c>
      <c r="B173" s="11" t="s">
        <v>10</v>
      </c>
      <c r="C173" s="11" t="s">
        <v>336</v>
      </c>
      <c r="D173" s="11" t="s">
        <v>246</v>
      </c>
      <c r="E173" s="12">
        <f>[1]VCSM!D17</f>
        <v>88254</v>
      </c>
      <c r="F173" s="13" t="s">
        <v>13</v>
      </c>
      <c r="G173" s="14"/>
      <c r="H173" s="7"/>
    </row>
    <row r="174" spans="1:8">
      <c r="A174" s="8" t="s">
        <v>227</v>
      </c>
      <c r="B174" s="11" t="s">
        <v>10</v>
      </c>
      <c r="C174" s="11" t="s">
        <v>336</v>
      </c>
      <c r="D174" s="11" t="s">
        <v>246</v>
      </c>
      <c r="E174" s="12">
        <f>[1]VCSM!D21</f>
        <v>90406</v>
      </c>
      <c r="F174" s="13" t="s">
        <v>13</v>
      </c>
      <c r="G174" s="14"/>
      <c r="H174" s="7"/>
    </row>
    <row r="175" spans="1:8">
      <c r="A175" s="8" t="s">
        <v>228</v>
      </c>
      <c r="B175" s="11" t="s">
        <v>10</v>
      </c>
      <c r="C175" s="11" t="s">
        <v>336</v>
      </c>
      <c r="D175" s="11" t="s">
        <v>246</v>
      </c>
      <c r="E175" s="12">
        <f>[1]VCSM!D25</f>
        <v>6361</v>
      </c>
      <c r="F175" s="13" t="s">
        <v>13</v>
      </c>
      <c r="G175" s="14"/>
      <c r="H175" s="7"/>
    </row>
    <row r="176" spans="1:8">
      <c r="A176" s="8" t="s">
        <v>229</v>
      </c>
      <c r="B176" s="11" t="s">
        <v>10</v>
      </c>
      <c r="C176" s="11" t="s">
        <v>336</v>
      </c>
      <c r="D176" s="11" t="s">
        <v>246</v>
      </c>
      <c r="E176" s="12">
        <f>[1]VCSM!D31</f>
        <v>257877</v>
      </c>
      <c r="F176" s="13" t="s">
        <v>13</v>
      </c>
      <c r="G176" s="14"/>
      <c r="H176" s="7"/>
    </row>
    <row r="177" spans="1:8">
      <c r="A177" s="8" t="s">
        <v>230</v>
      </c>
      <c r="B177" s="11" t="s">
        <v>10</v>
      </c>
      <c r="C177" s="11" t="s">
        <v>336</v>
      </c>
      <c r="D177" s="11" t="s">
        <v>246</v>
      </c>
      <c r="E177" s="12">
        <f>[1]VCSM!D39</f>
        <v>350797</v>
      </c>
      <c r="F177" s="13" t="s">
        <v>13</v>
      </c>
      <c r="G177" s="14"/>
      <c r="H177" s="7"/>
    </row>
    <row r="178" spans="1:8">
      <c r="A178" s="8" t="s">
        <v>231</v>
      </c>
      <c r="B178" s="11" t="s">
        <v>10</v>
      </c>
      <c r="C178" s="11" t="s">
        <v>336</v>
      </c>
      <c r="D178" s="11" t="s">
        <v>246</v>
      </c>
      <c r="E178" s="12">
        <f>[1]VCSM!D43</f>
        <v>1246241</v>
      </c>
      <c r="F178" s="13" t="s">
        <v>13</v>
      </c>
      <c r="G178" s="14"/>
      <c r="H178" s="7"/>
    </row>
    <row r="179" spans="1:8">
      <c r="A179" s="8" t="s">
        <v>232</v>
      </c>
      <c r="B179" s="11" t="s">
        <v>10</v>
      </c>
      <c r="C179" s="11" t="s">
        <v>336</v>
      </c>
      <c r="D179" s="11" t="s">
        <v>246</v>
      </c>
      <c r="E179" s="12">
        <f>[1]VCSM!D47</f>
        <v>237833</v>
      </c>
      <c r="F179" s="13" t="s">
        <v>13</v>
      </c>
      <c r="G179" s="14"/>
      <c r="H179" s="7"/>
    </row>
    <row r="180" spans="1:8">
      <c r="A180" s="8" t="s">
        <v>233</v>
      </c>
      <c r="B180" s="11" t="s">
        <v>10</v>
      </c>
      <c r="C180" s="11" t="s">
        <v>336</v>
      </c>
      <c r="D180" s="11" t="s">
        <v>246</v>
      </c>
      <c r="E180" s="12">
        <f>[1]VCSM!D51</f>
        <v>124201</v>
      </c>
      <c r="F180" s="13" t="s">
        <v>13</v>
      </c>
      <c r="G180" s="14"/>
      <c r="H180" s="7"/>
    </row>
    <row r="181" spans="1:8">
      <c r="A181" s="8" t="s">
        <v>234</v>
      </c>
      <c r="B181" s="11" t="s">
        <v>10</v>
      </c>
      <c r="C181" s="11" t="s">
        <v>336</v>
      </c>
      <c r="D181" s="11" t="s">
        <v>246</v>
      </c>
      <c r="E181" s="12">
        <f>[1]VCSM!D55</f>
        <v>6359</v>
      </c>
      <c r="F181" s="13" t="s">
        <v>13</v>
      </c>
      <c r="G181" s="14"/>
      <c r="H181" s="7"/>
    </row>
    <row r="182" spans="1:8">
      <c r="A182" s="8" t="s">
        <v>235</v>
      </c>
      <c r="B182" s="11" t="s">
        <v>10</v>
      </c>
      <c r="C182" s="11" t="s">
        <v>336</v>
      </c>
      <c r="D182" s="11" t="s">
        <v>246</v>
      </c>
      <c r="E182" s="12">
        <f>[1]VCSM!D59</f>
        <v>880538</v>
      </c>
      <c r="F182" s="13" t="s">
        <v>13</v>
      </c>
      <c r="G182" s="14"/>
      <c r="H182" s="7"/>
    </row>
    <row r="183" spans="1:8">
      <c r="A183" s="8" t="s">
        <v>325</v>
      </c>
      <c r="B183" s="11" t="s">
        <v>10</v>
      </c>
      <c r="C183" s="11" t="s">
        <v>336</v>
      </c>
      <c r="D183" s="11" t="s">
        <v>246</v>
      </c>
      <c r="E183" s="12">
        <f>[1]VCSM!D63</f>
        <v>784902</v>
      </c>
      <c r="F183" s="13" t="s">
        <v>13</v>
      </c>
      <c r="G183" s="14"/>
      <c r="H183" s="7"/>
    </row>
    <row r="184" spans="1:8">
      <c r="A184" s="8" t="s">
        <v>326</v>
      </c>
      <c r="B184" s="11" t="s">
        <v>10</v>
      </c>
      <c r="C184" s="11" t="s">
        <v>336</v>
      </c>
      <c r="D184" s="11" t="s">
        <v>246</v>
      </c>
      <c r="E184" s="12">
        <f>[1]VCSM!D67</f>
        <v>57978</v>
      </c>
      <c r="F184" s="13" t="s">
        <v>13</v>
      </c>
      <c r="G184" s="14"/>
      <c r="H184" s="7"/>
    </row>
    <row r="185" spans="1:8">
      <c r="A185" s="8" t="s">
        <v>327</v>
      </c>
      <c r="B185" s="11" t="s">
        <v>10</v>
      </c>
      <c r="C185" s="11" t="s">
        <v>336</v>
      </c>
      <c r="D185" s="11" t="s">
        <v>246</v>
      </c>
      <c r="E185" s="12">
        <f>[1]VCSM!D71</f>
        <v>7420</v>
      </c>
      <c r="F185" s="13" t="s">
        <v>13</v>
      </c>
      <c r="G185" s="14"/>
      <c r="H185" s="7"/>
    </row>
    <row r="186" spans="1:8">
      <c r="A186" s="8" t="s">
        <v>328</v>
      </c>
      <c r="B186" s="11" t="s">
        <v>10</v>
      </c>
      <c r="C186" s="11" t="s">
        <v>336</v>
      </c>
      <c r="D186" s="11" t="s">
        <v>246</v>
      </c>
      <c r="E186" s="12">
        <f>[1]VCSM!D75</f>
        <v>18566</v>
      </c>
      <c r="F186" s="13" t="s">
        <v>13</v>
      </c>
      <c r="G186" s="14"/>
      <c r="H186" s="7"/>
    </row>
    <row r="187" spans="1:8">
      <c r="A187" s="8" t="s">
        <v>329</v>
      </c>
      <c r="B187" s="11" t="s">
        <v>10</v>
      </c>
      <c r="C187" s="11" t="s">
        <v>336</v>
      </c>
      <c r="D187" s="11" t="s">
        <v>246</v>
      </c>
      <c r="E187" s="12">
        <f>[1]VCSM!D79</f>
        <v>101273</v>
      </c>
      <c r="F187" s="13" t="s">
        <v>13</v>
      </c>
      <c r="G187" s="14"/>
      <c r="H187" s="7"/>
    </row>
    <row r="188" spans="1:8">
      <c r="A188" s="8" t="s">
        <v>330</v>
      </c>
      <c r="B188" s="11" t="s">
        <v>10</v>
      </c>
      <c r="C188" s="11" t="s">
        <v>336</v>
      </c>
      <c r="D188" s="11" t="s">
        <v>246</v>
      </c>
      <c r="E188" s="12">
        <f>[1]VCSM!D85</f>
        <v>836324</v>
      </c>
      <c r="F188" s="13" t="s">
        <v>13</v>
      </c>
      <c r="G188" s="14"/>
      <c r="H188" s="7"/>
    </row>
    <row r="189" spans="1:8">
      <c r="A189" s="8" t="s">
        <v>240</v>
      </c>
      <c r="B189" s="11" t="s">
        <v>10</v>
      </c>
      <c r="C189" s="11" t="s">
        <v>336</v>
      </c>
      <c r="D189" s="11" t="s">
        <v>246</v>
      </c>
      <c r="E189" s="12">
        <f>[1]VCSM!D89</f>
        <v>381121</v>
      </c>
      <c r="F189" s="13" t="s">
        <v>13</v>
      </c>
      <c r="G189" s="14"/>
      <c r="H189" s="7"/>
    </row>
    <row r="190" spans="1:8">
      <c r="A190" s="8" t="s">
        <v>242</v>
      </c>
      <c r="B190" s="11" t="s">
        <v>10</v>
      </c>
      <c r="C190" s="11" t="s">
        <v>336</v>
      </c>
      <c r="D190" s="11" t="s">
        <v>246</v>
      </c>
      <c r="E190" s="12">
        <f>[1]VCSM!D95</f>
        <v>35431</v>
      </c>
      <c r="F190" s="13" t="s">
        <v>13</v>
      </c>
      <c r="G190" s="14"/>
      <c r="H190" s="7"/>
    </row>
    <row r="191" spans="1:8">
      <c r="A191" s="8" t="s">
        <v>243</v>
      </c>
      <c r="B191" s="11" t="s">
        <v>10</v>
      </c>
      <c r="C191" s="11" t="s">
        <v>336</v>
      </c>
      <c r="D191" s="11" t="s">
        <v>246</v>
      </c>
      <c r="E191" s="12">
        <f>[1]VCSM!D99</f>
        <v>6359</v>
      </c>
      <c r="F191" s="13" t="s">
        <v>13</v>
      </c>
      <c r="G191" s="14"/>
      <c r="H191" s="7"/>
    </row>
    <row r="192" spans="1:8">
      <c r="A192" s="8" t="s">
        <v>331</v>
      </c>
      <c r="B192" s="11" t="s">
        <v>10</v>
      </c>
      <c r="C192" s="11" t="s">
        <v>336</v>
      </c>
      <c r="D192" s="11" t="s">
        <v>246</v>
      </c>
      <c r="E192" s="12">
        <f>[1]VCSM!D103</f>
        <v>559211</v>
      </c>
      <c r="F192" s="13" t="s">
        <v>13</v>
      </c>
      <c r="G192" s="14"/>
      <c r="H192" s="7"/>
    </row>
    <row r="193" spans="1:8">
      <c r="A193" s="8" t="s">
        <v>332</v>
      </c>
      <c r="B193" s="11" t="s">
        <v>10</v>
      </c>
      <c r="C193" s="11" t="s">
        <v>336</v>
      </c>
      <c r="D193" s="11" t="s">
        <v>246</v>
      </c>
      <c r="E193" s="12">
        <f>[1]VCSM!D109</f>
        <v>227011</v>
      </c>
      <c r="F193" s="13" t="s">
        <v>13</v>
      </c>
      <c r="G193" s="14"/>
      <c r="H193" s="7"/>
    </row>
    <row r="194" spans="1:8">
      <c r="A194" s="8" t="s">
        <v>333</v>
      </c>
      <c r="B194" s="11" t="s">
        <v>10</v>
      </c>
      <c r="C194" s="11" t="s">
        <v>336</v>
      </c>
      <c r="D194" s="11" t="s">
        <v>246</v>
      </c>
      <c r="E194" s="12">
        <f>[1]VCSM!D115</f>
        <v>349350</v>
      </c>
      <c r="F194" s="13" t="s">
        <v>13</v>
      </c>
      <c r="G194" s="14"/>
      <c r="H194" s="7"/>
    </row>
    <row r="195" spans="1:8">
      <c r="A195" s="8" t="s">
        <v>334</v>
      </c>
      <c r="B195" s="11" t="s">
        <v>10</v>
      </c>
      <c r="C195" s="11" t="s">
        <v>336</v>
      </c>
      <c r="D195" s="11" t="s">
        <v>246</v>
      </c>
      <c r="E195" s="12">
        <f>[1]VCSM!D121</f>
        <v>1042709</v>
      </c>
      <c r="F195" s="13" t="s">
        <v>13</v>
      </c>
      <c r="G195" s="16"/>
      <c r="H195" s="7"/>
    </row>
    <row r="196" spans="1:8">
      <c r="A196" s="8" t="s">
        <v>335</v>
      </c>
      <c r="B196" s="11" t="s">
        <v>10</v>
      </c>
      <c r="C196" s="11" t="s">
        <v>336</v>
      </c>
      <c r="D196" s="11" t="s">
        <v>246</v>
      </c>
      <c r="E196" s="12">
        <f>[1]VCSM!D127</f>
        <v>711018</v>
      </c>
      <c r="F196" s="13" t="s">
        <v>13</v>
      </c>
      <c r="G196" s="16"/>
      <c r="H196" s="7"/>
    </row>
  </sheetData>
  <mergeCells count="3">
    <mergeCell ref="A3:G3"/>
    <mergeCell ref="A5:G5"/>
    <mergeCell ref="A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Táblázat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szantoborsanyiz</dc:creator>
  <cp:lastModifiedBy>szantoborsanyiz</cp:lastModifiedBy>
  <dcterms:created xsi:type="dcterms:W3CDTF">2022-04-26T14:49:50Z</dcterms:created>
  <dcterms:modified xsi:type="dcterms:W3CDTF">2022-04-26T14:54:05Z</dcterms:modified>
</cp:coreProperties>
</file>