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8.I.negyedév" sheetId="11" r:id="rId5"/>
  </sheets>
  <calcPr calcId="125725"/>
</workbook>
</file>

<file path=xl/calcChain.xml><?xml version="1.0" encoding="utf-8"?>
<calcChain xmlns="http://schemas.openxmlformats.org/spreadsheetml/2006/main">
  <c r="C17" i="11"/>
  <c r="C16"/>
  <c r="C6"/>
  <c r="BP13" i="3" l="1"/>
  <c r="B83" i="2" l="1"/>
</calcChain>
</file>

<file path=xl/sharedStrings.xml><?xml version="1.0" encoding="utf-8"?>
<sst xmlns="http://schemas.openxmlformats.org/spreadsheetml/2006/main" count="812" uniqueCount="417">
  <si>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</si>
  <si>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</si>
  <si>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</si>
  <si>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</si>
  <si>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</si>
  <si>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</si>
  <si>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</si>
  <si>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</si>
  <si>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</si>
  <si>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</si>
  <si>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</si>
  <si>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</si>
  <si>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</si>
  <si>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</si>
  <si>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</si>
  <si>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</si>
  <si>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</si>
  <si>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</si>
  <si>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</si>
  <si>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</si>
  <si>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</si>
  <si>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</si>
  <si>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</si>
  <si>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</si>
  <si>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</si>
  <si>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</si>
  <si>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</si>
  <si>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</si>
  <si>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</si>
  <si>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</si>
  <si>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</si>
  <si>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</si>
  <si>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</si>
  <si>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</si>
  <si>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</si>
  <si>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</si>
  <si>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</si>
  <si>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</si>
  <si>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</si>
  <si>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</si>
  <si>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</si>
  <si>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</si>
  <si>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</si>
  <si>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</si>
  <si>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</si>
  <si>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</si>
  <si>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</si>
  <si>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</si>
  <si>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</si>
  <si>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</si>
  <si>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</si>
  <si>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</si>
  <si>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</si>
  <si>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</si>
  <si>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</si>
  <si>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</si>
  <si>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</si>
  <si>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</si>
  <si>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</si>
  <si>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</si>
  <si>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</si>
  <si>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</si>
  <si>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</si>
  <si>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</si>
  <si>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</si>
  <si>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</si>
  <si>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</si>
  <si>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</si>
  <si>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</si>
  <si>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</si>
  <si>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</si>
  <si>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</si>
  <si>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</si>
  <si>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</si>
  <si>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</si>
  <si>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</si>
  <si>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</si>
  <si>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</si>
  <si>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</si>
  <si>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</si>
  <si>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</si>
  <si>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</si>
  <si>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</si>
  <si>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</si>
  <si>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</si>
  <si>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</si>
  <si>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</si>
  <si>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</si>
  <si>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</si>
  <si>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</si>
  <si>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</si>
  <si>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</si>
  <si>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</si>
  <si>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</si>
  <si>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</si>
  <si>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</si>
  <si>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</si>
  <si>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</si>
  <si>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</si>
  <si>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</si>
  <si>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</si>
  <si>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</si>
  <si>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</si>
  <si>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</si>
  <si>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</si>
  <si>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</si>
  <si>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</si>
  <si>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</si>
  <si>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</si>
  <si>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</si>
  <si>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</si>
  <si>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</si>
  <si>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</si>
  <si>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</si>
  <si>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</si>
  <si>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</si>
  <si>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</si>
  <si>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</si>
  <si>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</si>
  <si>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</si>
  <si>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</si>
  <si>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</si>
  <si>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</si>
  <si>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</si>
  <si>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</si>
  <si>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</si>
  <si>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</si>
  <si>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</si>
  <si>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</si>
  <si>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</si>
  <si>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</si>
  <si>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</si>
  <si>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</si>
  <si>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</si>
  <si>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</si>
  <si>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</si>
  <si>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</si>
  <si>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</si>
  <si>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</si>
  <si>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</si>
  <si>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</si>
  <si>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</si>
  <si>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</si>
  <si>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</si>
  <si>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</si>
  <si>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</si>
  <si>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</si>
  <si>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</si>
  <si>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</si>
  <si>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</si>
  <si>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</si>
  <si>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</si>
  <si>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</si>
  <si>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</si>
  <si>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</si>
  <si>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</si>
  <si>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</si>
  <si>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</si>
  <si>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</si>
  <si>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</si>
  <si>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</si>
  <si>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</si>
  <si>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</si>
  <si>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</si>
  <si>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</si>
  <si>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</si>
  <si>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</si>
  <si>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</si>
  <si>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</si>
  <si>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</si>
  <si>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</si>
  <si>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</si>
  <si>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</si>
  <si>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</si>
  <si>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</si>
  <si>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</si>
  <si>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</si>
  <si>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</si>
  <si>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</si>
  <si>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</si>
  <si>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</si>
  <si>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</si>
  <si>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</si>
  <si>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</si>
  <si>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</si>
  <si>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</si>
  <si>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</si>
  <si>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</si>
  <si>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</si>
  <si>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</si>
  <si>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</si>
  <si>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</si>
  <si>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</si>
  <si>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</si>
  <si>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</si>
  <si>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</si>
  <si>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</si>
  <si>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</si>
  <si>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</si>
  <si>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</si>
  <si>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</si>
  <si>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</si>
  <si>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</si>
  <si>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</si>
  <si>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</si>
  <si>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</si>
  <si>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</si>
  <si>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</si>
  <si>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</si>
  <si>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</si>
  <si>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</si>
  <si>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</si>
  <si>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</si>
  <si>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</si>
  <si>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</si>
  <si>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</si>
  <si>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</si>
  <si>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</si>
  <si>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</si>
  <si>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</si>
  <si>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</si>
  <si>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</si>
  <si>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</si>
  <si>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</si>
  <si>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</si>
  <si>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</si>
  <si>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</si>
  <si>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</si>
  <si>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</si>
  <si>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</si>
  <si>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</si>
  <si>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</si>
  <si>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</si>
  <si>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</si>
  <si>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</si>
  <si>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</si>
  <si>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</si>
  <si>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</si>
  <si>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</si>
  <si>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</si>
  <si>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</si>
  <si>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</si>
  <si>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</si>
  <si>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</si>
  <si>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</si>
  <si>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</si>
  <si>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</si>
  <si>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</si>
  <si>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</si>
  <si>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</si>
  <si>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</si>
  <si>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</si>
  <si>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</si>
  <si>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</si>
  <si>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</si>
  <si>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</si>
  <si>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</si>
  <si>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</si>
  <si>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</si>
  <si>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</si>
  <si>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</si>
  <si>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</si>
  <si>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</si>
  <si>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</si>
  <si>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</si>
  <si>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</si>
  <si>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</si>
  <si>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</si>
  <si>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</si>
  <si>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</si>
  <si>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</si>
  <si>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</si>
  <si>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</si>
  <si>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</si>
  <si>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</si>
  <si>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</si>
  <si>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</si>
  <si>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</si>
  <si>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</si>
  <si>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</si>
  <si>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</si>
  <si>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</si>
  <si>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</si>
  <si>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</si>
  <si>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</si>
  <si>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</si>
  <si>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</si>
  <si>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</si>
  <si>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</si>
  <si>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</si>
  <si>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</si>
  <si>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</si>
  <si>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</si>
  <si>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</si>
  <si>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</si>
  <si>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</si>
  <si>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</si>
  <si>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</si>
  <si>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</si>
  <si>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</si>
  <si>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</si>
  <si>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</si>
  <si>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</si>
  <si>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</si>
  <si>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</si>
  <si>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</si>
  <si>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</si>
  <si>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</si>
  <si>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</si>
  <si>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</si>
  <si>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</si>
  <si>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</si>
  <si>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</si>
  <si>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</si>
  <si>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</si>
  <si>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</si>
  <si>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</si>
  <si>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</si>
  <si>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</si>
  <si>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</si>
  <si>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</si>
  <si>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</si>
  <si>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</si>
  <si>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</si>
  <si>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</si>
  <si>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</si>
  <si>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</si>
  <si>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</si>
  <si>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</si>
  <si>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</si>
  <si>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</si>
  <si>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</si>
  <si>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</si>
  <si>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</si>
  <si>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</si>
  <si>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</si>
  <si>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</si>
  <si>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</si>
  <si>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</si>
  <si>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</si>
  <si>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</si>
  <si>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</si>
  <si>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</si>
  <si>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</si>
  <si>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</si>
  <si>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</si>
  <si>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</si>
  <si>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</si>
  <si>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</si>
  <si>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</si>
  <si>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</si>
  <si>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</si>
  <si>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</si>
  <si>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</si>
  <si>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</si>
  <si>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</si>
  <si>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</si>
  <si>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</si>
  <si>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</si>
  <si>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</si>
  <si>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</si>
  <si>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</si>
  <si>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</si>
  <si>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</si>
  <si>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</si>
  <si>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</si>
  <si>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</si>
  <si>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</si>
  <si>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</si>
  <si>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</si>
  <si>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</si>
  <si>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</si>
  <si>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</si>
  <si>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</si>
  <si>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</si>
  <si>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</si>
  <si>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</si>
  <si>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</si>
  <si>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</si>
  <si>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</si>
  <si>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</si>
  <si>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</si>
  <si>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</si>
  <si>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</si>
  <si>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</si>
  <si>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</si>
  <si>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</si>
  <si>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</si>
  <si>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</si>
  <si>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</si>
  <si>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</si>
  <si>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</si>
  <si>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</si>
  <si>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</si>
  <si>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</si>
  <si>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</si>
  <si>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</si>
  <si>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</si>
  <si>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</si>
  <si>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</si>
  <si>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</si>
  <si>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</si>
  <si>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</si>
  <si>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állami tisztviselők száma*</t>
  </si>
  <si>
    <t>Ebből: a vezetői munkakörű állami tisztviselők részére kifizetett illetmények összege</t>
  </si>
  <si>
    <t>A vezetői munkakörű állami tisztviselők költségtérítése</t>
  </si>
  <si>
    <t>3117 fő</t>
  </si>
  <si>
    <t>123 fő</t>
  </si>
  <si>
    <t>2018. I. negyedév</t>
  </si>
  <si>
    <t>222 fő</t>
  </si>
  <si>
    <t>Foglalkoztatottak egyéb személyi juttatásai</t>
  </si>
  <si>
    <t>Készenléti, ügyeleti, helyettesítési díj, túlóra, túlszolg.</t>
  </si>
  <si>
    <t>Mindösszesen</t>
  </si>
  <si>
    <t>PMKH foglalkoztatottak részére nyújtott juttatások összege</t>
  </si>
  <si>
    <t>Foglalkoztatottak juttatásai 2018.I.negyedévben</t>
  </si>
  <si>
    <t>Bp. 2018.04.10.</t>
  </si>
  <si>
    <t xml:space="preserve">Megnevezés 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</si>
</sst>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64"/>
      <name val="Courier New"/>
      <charset val="1"/>
    </font>
    <font>
      <b/>
      <sz val="10"/>
      <color indexed="64"/>
      <name val="Arial"/>
      <charset val="1"/>
    </font>
    <font>
      <b/>
      <sz val="10"/>
      <color indexed="64"/>
      <name val="Courier New"/>
      <family val="3"/>
      <charset val="238"/>
    </font>
    <font>
      <b/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21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5" fillId="0" borderId="0" xfId="0" applyFont="1"/>
    <xf numFmtId="4" fontId="15" fillId="0" borderId="0" xfId="0" applyNumberFormat="1" applyFont="1"/>
    <xf numFmtId="0" fontId="0" fillId="0" borderId="0" xfId="0" applyAlignment="1">
      <alignment horizontal="center"/>
    </xf>
    <xf numFmtId="4" fontId="6" fillId="4" borderId="17" xfId="0" applyNumberFormat="1" applyFont="1" applyFill="1" applyBorder="1" applyAlignment="1"/>
    <xf numFmtId="0" fontId="15" fillId="0" borderId="0" xfId="0" applyFont="1" applyAlignment="1">
      <alignment horizontal="center"/>
    </xf>
    <xf numFmtId="0" fontId="0" fillId="0" borderId="35" xfId="0" applyBorder="1"/>
    <xf numFmtId="4" fontId="0" fillId="0" borderId="35" xfId="0" applyNumberFormat="1" applyBorder="1"/>
    <xf numFmtId="0" fontId="0" fillId="0" borderId="36" xfId="0" applyBorder="1"/>
    <xf numFmtId="4" fontId="0" fillId="0" borderId="36" xfId="0" applyNumberFormat="1" applyBorder="1"/>
    <xf numFmtId="4" fontId="15" fillId="6" borderId="17" xfId="0" applyNumberFormat="1" applyFont="1" applyFill="1" applyBorder="1"/>
    <xf numFmtId="4" fontId="15" fillId="7" borderId="17" xfId="0" applyNumberFormat="1" applyFont="1" applyFill="1" applyBorder="1"/>
    <xf numFmtId="0" fontId="0" fillId="0" borderId="37" xfId="0" applyBorder="1"/>
    <xf numFmtId="0" fontId="14" fillId="2" borderId="17" xfId="0" applyFont="1" applyFill="1" applyBorder="1"/>
    <xf numFmtId="0" fontId="16" fillId="2" borderId="17" xfId="0" applyFont="1" applyFill="1" applyBorder="1"/>
    <xf numFmtId="0" fontId="0" fillId="0" borderId="34" xfId="0" applyBorder="1"/>
    <xf numFmtId="4" fontId="0" fillId="0" borderId="34" xfId="0" applyNumberFormat="1" applyFill="1" applyBorder="1"/>
    <xf numFmtId="4" fontId="0" fillId="0" borderId="37" xfId="0" applyNumberFormat="1" applyBorder="1"/>
    <xf numFmtId="0" fontId="14" fillId="2" borderId="17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10" zoomScaleNormal="110" workbookViewId="0">
      <selection activeCell="B18" sqref="B18"/>
    </sheetView>
  </sheetViews>
  <sheetFormatPr defaultRowHeight="15"/>
  <cols>
    <col min="2" max="2" width="12.28515625" bestFit="1" customWidth="1"/>
  </cols>
  <sheetData>
    <row r="1" spans="1:11" ht="30" customHeight="1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26"/>
      <c r="K1" s="26"/>
    </row>
    <row r="2" spans="1:11" ht="15.75" thickBot="1">
      <c r="A2" s="69" t="s">
        <v>1</v>
      </c>
      <c r="B2" s="70"/>
      <c r="C2" s="71" t="s">
        <v>408</v>
      </c>
      <c r="D2" s="72"/>
      <c r="E2" s="72"/>
      <c r="F2" s="72"/>
      <c r="G2" s="72"/>
      <c r="H2" s="72"/>
      <c r="I2" s="73"/>
      <c r="J2" s="26"/>
      <c r="K2" s="26"/>
    </row>
    <row r="3" spans="1:11" ht="39" customHeight="1">
      <c r="A3" s="74" t="s">
        <v>403</v>
      </c>
      <c r="B3" s="75"/>
      <c r="C3" s="75"/>
      <c r="D3" s="75"/>
      <c r="E3" s="75"/>
      <c r="F3" s="75"/>
      <c r="G3" s="76"/>
      <c r="H3" s="77" t="s">
        <v>406</v>
      </c>
      <c r="I3" s="78"/>
      <c r="J3" s="26"/>
      <c r="K3" s="26"/>
    </row>
    <row r="4" spans="1:11" ht="38.25" customHeight="1">
      <c r="A4" s="50" t="s">
        <v>3</v>
      </c>
      <c r="B4" s="51"/>
      <c r="C4" s="51"/>
      <c r="D4" s="51"/>
      <c r="E4" s="51"/>
      <c r="F4" s="51"/>
      <c r="G4" s="52"/>
      <c r="H4" s="65" t="s">
        <v>407</v>
      </c>
      <c r="I4" s="66"/>
      <c r="J4" s="26"/>
      <c r="K4" s="26"/>
    </row>
    <row r="5" spans="1:11" ht="39" customHeight="1">
      <c r="A5" s="50" t="s">
        <v>4</v>
      </c>
      <c r="B5" s="51"/>
      <c r="C5" s="51"/>
      <c r="D5" s="51"/>
      <c r="E5" s="51"/>
      <c r="F5" s="51"/>
      <c r="G5" s="52"/>
      <c r="H5" s="60" t="s">
        <v>409</v>
      </c>
      <c r="I5" s="61"/>
      <c r="J5" s="26"/>
      <c r="K5" s="26"/>
    </row>
    <row r="6" spans="1:11" ht="39" customHeight="1">
      <c r="A6" s="50" t="s">
        <v>5</v>
      </c>
      <c r="B6" s="51"/>
      <c r="C6" s="51"/>
      <c r="D6" s="51"/>
      <c r="E6" s="51"/>
      <c r="F6" s="51"/>
      <c r="G6" s="52"/>
      <c r="H6" s="62">
        <v>2956159</v>
      </c>
      <c r="I6" s="63"/>
      <c r="J6" s="27" t="s">
        <v>6</v>
      </c>
      <c r="K6" s="26"/>
    </row>
    <row r="7" spans="1:11" ht="39" customHeight="1">
      <c r="A7" s="64" t="s">
        <v>404</v>
      </c>
      <c r="B7" s="51"/>
      <c r="C7" s="51"/>
      <c r="D7" s="51"/>
      <c r="E7" s="51"/>
      <c r="F7" s="51"/>
      <c r="G7" s="52"/>
      <c r="H7" s="53">
        <v>364470</v>
      </c>
      <c r="I7" s="54"/>
      <c r="J7" s="27" t="s">
        <v>6</v>
      </c>
      <c r="K7" s="26"/>
    </row>
    <row r="8" spans="1:11" ht="39" customHeight="1">
      <c r="A8" s="50" t="s">
        <v>405</v>
      </c>
      <c r="B8" s="51"/>
      <c r="C8" s="51"/>
      <c r="D8" s="51"/>
      <c r="E8" s="51"/>
      <c r="F8" s="51"/>
      <c r="G8" s="52"/>
      <c r="H8" s="53">
        <v>3674</v>
      </c>
      <c r="I8" s="54"/>
      <c r="J8" s="27" t="s">
        <v>6</v>
      </c>
      <c r="K8" s="26"/>
    </row>
    <row r="9" spans="1:11" ht="39" customHeight="1" thickBot="1">
      <c r="A9" s="55" t="s">
        <v>9</v>
      </c>
      <c r="B9" s="56"/>
      <c r="C9" s="56"/>
      <c r="D9" s="56"/>
      <c r="E9" s="56"/>
      <c r="F9" s="56"/>
      <c r="G9" s="57"/>
      <c r="H9" s="58">
        <v>211688</v>
      </c>
      <c r="I9" s="59"/>
      <c r="J9" s="27" t="s">
        <v>6</v>
      </c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3" spans="1:11">
      <c r="J13" s="3"/>
    </row>
    <row r="14" spans="1:11">
      <c r="A14" s="3"/>
      <c r="B14" s="2"/>
    </row>
    <row r="15" spans="1:11">
      <c r="B15" s="2"/>
    </row>
    <row r="16" spans="1:11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79" t="s">
        <v>54</v>
      </c>
      <c r="B4" s="79"/>
      <c r="C4" s="79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57" t="s">
        <v>62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9"/>
    </row>
    <row r="2" spans="1:68">
      <c r="A2" s="171"/>
      <c r="B2" s="162"/>
      <c r="C2" s="162"/>
      <c r="D2" s="162"/>
      <c r="E2" s="162"/>
      <c r="F2" s="162"/>
      <c r="G2" s="162"/>
      <c r="H2" s="162"/>
      <c r="I2" s="162"/>
      <c r="J2" s="162"/>
      <c r="K2" s="161" t="s">
        <v>63</v>
      </c>
      <c r="L2" s="161"/>
      <c r="M2" s="161"/>
      <c r="N2" s="161"/>
      <c r="O2" s="161"/>
      <c r="P2" s="161"/>
      <c r="Q2" s="162"/>
      <c r="R2" s="161" t="s">
        <v>64</v>
      </c>
      <c r="S2" s="161"/>
      <c r="T2" s="161"/>
      <c r="U2" s="161"/>
      <c r="V2" s="161"/>
      <c r="W2" s="161"/>
      <c r="X2" s="25"/>
      <c r="Y2" s="177" t="s">
        <v>65</v>
      </c>
      <c r="Z2" s="177"/>
      <c r="AA2" s="177"/>
      <c r="AB2" s="177"/>
      <c r="AC2" s="180" t="s">
        <v>66</v>
      </c>
      <c r="AD2" s="180"/>
      <c r="AE2" s="180"/>
      <c r="AF2" s="180"/>
      <c r="AG2" s="180" t="s">
        <v>67</v>
      </c>
      <c r="AH2" s="180"/>
      <c r="AI2" s="180"/>
      <c r="AJ2" s="180"/>
      <c r="AK2" s="180"/>
      <c r="AL2" s="180"/>
      <c r="AM2" s="177" t="s">
        <v>68</v>
      </c>
      <c r="AN2" s="177"/>
      <c r="AO2" s="177"/>
      <c r="AP2" s="177"/>
      <c r="AQ2" s="177"/>
      <c r="AR2" s="177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3"/>
    </row>
    <row r="3" spans="1:68">
      <c r="A3" s="171"/>
      <c r="B3" s="162"/>
      <c r="C3" s="162"/>
      <c r="D3" s="162"/>
      <c r="E3" s="162"/>
      <c r="F3" s="162"/>
      <c r="G3" s="162"/>
      <c r="H3" s="162"/>
      <c r="I3" s="162"/>
      <c r="J3" s="162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76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3"/>
    </row>
    <row r="4" spans="1:68">
      <c r="A4" s="171"/>
      <c r="B4" s="162"/>
      <c r="C4" s="162"/>
      <c r="D4" s="162"/>
      <c r="E4" s="162"/>
      <c r="F4" s="162"/>
      <c r="G4" s="162"/>
      <c r="H4" s="162"/>
      <c r="I4" s="162"/>
      <c r="J4" s="162"/>
      <c r="K4" s="172" t="s">
        <v>52</v>
      </c>
      <c r="L4" s="172"/>
      <c r="M4" s="172"/>
      <c r="N4" s="172"/>
      <c r="O4" s="172"/>
      <c r="P4" s="173" t="s">
        <v>55</v>
      </c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62"/>
      <c r="BF4" s="162"/>
      <c r="BG4" s="162"/>
      <c r="BH4" s="162"/>
      <c r="BI4" s="162"/>
      <c r="BJ4" s="162"/>
      <c r="BK4" s="162"/>
      <c r="BL4" s="162"/>
      <c r="BM4" s="162"/>
      <c r="BN4" s="163"/>
    </row>
    <row r="5" spans="1:68">
      <c r="A5" s="171"/>
      <c r="B5" s="162"/>
      <c r="C5" s="162"/>
      <c r="D5" s="162"/>
      <c r="E5" s="162"/>
      <c r="F5" s="162"/>
      <c r="G5" s="162"/>
      <c r="H5" s="162"/>
      <c r="I5" s="162"/>
      <c r="J5" s="162"/>
      <c r="K5" s="174" t="s">
        <v>69</v>
      </c>
      <c r="L5" s="174"/>
      <c r="M5" s="175"/>
      <c r="N5" s="177" t="s">
        <v>70</v>
      </c>
      <c r="O5" s="178"/>
      <c r="P5" s="179"/>
      <c r="Q5" s="164" t="s">
        <v>71</v>
      </c>
      <c r="R5" s="164"/>
      <c r="S5" s="164"/>
      <c r="T5" s="164"/>
      <c r="U5" s="179"/>
      <c r="V5" s="164" t="s">
        <v>72</v>
      </c>
      <c r="W5" s="165"/>
      <c r="X5" s="179"/>
      <c r="Y5" s="164" t="s">
        <v>73</v>
      </c>
      <c r="Z5" s="165"/>
      <c r="AA5" s="166"/>
      <c r="AB5" s="166"/>
      <c r="AC5" s="166"/>
      <c r="AD5" s="164" t="s">
        <v>72</v>
      </c>
      <c r="AE5" s="165"/>
      <c r="AF5" s="20"/>
      <c r="AG5" s="164" t="s">
        <v>74</v>
      </c>
      <c r="AH5" s="165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2"/>
      <c r="BF5" s="162"/>
      <c r="BG5" s="162"/>
      <c r="BH5" s="162"/>
      <c r="BI5" s="162"/>
      <c r="BJ5" s="162"/>
      <c r="BK5" s="162"/>
      <c r="BL5" s="162"/>
      <c r="BM5" s="162"/>
      <c r="BN5" s="163"/>
    </row>
    <row r="6" spans="1:68">
      <c r="A6" s="171"/>
      <c r="B6" s="162"/>
      <c r="C6" s="162"/>
      <c r="D6" s="162"/>
      <c r="E6" s="162"/>
      <c r="F6" s="162"/>
      <c r="G6" s="162"/>
      <c r="H6" s="162"/>
      <c r="I6" s="162"/>
      <c r="J6" s="162"/>
      <c r="K6" s="21">
        <v>0</v>
      </c>
      <c r="L6" s="22">
        <v>1</v>
      </c>
      <c r="M6" s="176"/>
      <c r="N6" s="23">
        <v>0</v>
      </c>
      <c r="O6" s="23"/>
      <c r="P6" s="175"/>
      <c r="Q6" s="23">
        <v>2</v>
      </c>
      <c r="R6" s="23">
        <v>0</v>
      </c>
      <c r="S6" s="23">
        <v>1</v>
      </c>
      <c r="T6" s="23">
        <v>6</v>
      </c>
      <c r="U6" s="176"/>
      <c r="V6" s="23">
        <v>0</v>
      </c>
      <c r="W6" s="23">
        <v>1</v>
      </c>
      <c r="X6" s="176"/>
      <c r="Y6" s="23">
        <v>0</v>
      </c>
      <c r="Z6" s="23">
        <v>1</v>
      </c>
      <c r="AA6" s="169" t="s">
        <v>75</v>
      </c>
      <c r="AB6" s="170"/>
      <c r="AC6" s="170"/>
      <c r="AD6" s="23">
        <v>0</v>
      </c>
      <c r="AE6" s="23">
        <v>6</v>
      </c>
      <c r="AF6" s="20"/>
      <c r="AG6" s="23">
        <v>3</v>
      </c>
      <c r="AH6" s="23">
        <v>0</v>
      </c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2"/>
      <c r="BF6" s="162"/>
      <c r="BG6" s="162"/>
      <c r="BH6" s="162"/>
      <c r="BI6" s="162"/>
      <c r="BJ6" s="162"/>
      <c r="BK6" s="162"/>
      <c r="BL6" s="162"/>
      <c r="BM6" s="162"/>
      <c r="BN6" s="163"/>
    </row>
    <row r="7" spans="1:68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4"/>
    </row>
    <row r="8" spans="1:68">
      <c r="A8" s="160" t="s">
        <v>76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</row>
    <row r="9" spans="1:68">
      <c r="A9" s="150" t="s">
        <v>77</v>
      </c>
      <c r="B9" s="150"/>
      <c r="C9" s="151" t="s">
        <v>78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3"/>
      <c r="V9" s="150" t="s">
        <v>79</v>
      </c>
      <c r="W9" s="150"/>
      <c r="X9" s="150"/>
      <c r="Y9" s="147" t="s">
        <v>80</v>
      </c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9"/>
      <c r="AK9" s="95" t="s">
        <v>81</v>
      </c>
      <c r="AL9" s="96"/>
      <c r="AM9" s="96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8"/>
      <c r="BI9" s="85" t="s">
        <v>82</v>
      </c>
      <c r="BJ9" s="86"/>
      <c r="BK9" s="86"/>
      <c r="BL9" s="87"/>
      <c r="BM9" s="87"/>
      <c r="BN9" s="88"/>
    </row>
    <row r="10" spans="1:68">
      <c r="A10" s="150"/>
      <c r="B10" s="150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0"/>
      <c r="W10" s="150"/>
      <c r="X10" s="150"/>
      <c r="Y10" s="147" t="s">
        <v>83</v>
      </c>
      <c r="Z10" s="148"/>
      <c r="AA10" s="148"/>
      <c r="AB10" s="148"/>
      <c r="AC10" s="148"/>
      <c r="AD10" s="149"/>
      <c r="AE10" s="85" t="s">
        <v>84</v>
      </c>
      <c r="AF10" s="86"/>
      <c r="AG10" s="86"/>
      <c r="AH10" s="86"/>
      <c r="AI10" s="86"/>
      <c r="AJ10" s="99"/>
      <c r="AK10" s="85" t="s">
        <v>85</v>
      </c>
      <c r="AL10" s="86"/>
      <c r="AM10" s="86"/>
      <c r="AN10" s="86"/>
      <c r="AO10" s="86"/>
      <c r="AP10" s="99"/>
      <c r="AQ10" s="85" t="s">
        <v>86</v>
      </c>
      <c r="AR10" s="86"/>
      <c r="AS10" s="86"/>
      <c r="AT10" s="145"/>
      <c r="AU10" s="145"/>
      <c r="AV10" s="146"/>
      <c r="AW10" s="85" t="s">
        <v>87</v>
      </c>
      <c r="AX10" s="86"/>
      <c r="AY10" s="86"/>
      <c r="AZ10" s="145"/>
      <c r="BA10" s="145"/>
      <c r="BB10" s="146"/>
      <c r="BC10" s="85" t="s">
        <v>88</v>
      </c>
      <c r="BD10" s="86"/>
      <c r="BE10" s="86"/>
      <c r="BF10" s="145"/>
      <c r="BG10" s="145"/>
      <c r="BH10" s="146"/>
      <c r="BI10" s="100" t="s">
        <v>89</v>
      </c>
      <c r="BJ10" s="101"/>
      <c r="BK10" s="101"/>
      <c r="BL10" s="101"/>
      <c r="BM10" s="101"/>
      <c r="BN10" s="102"/>
    </row>
    <row r="11" spans="1:68">
      <c r="A11" s="107" t="s">
        <v>90</v>
      </c>
      <c r="B11" s="107"/>
      <c r="C11" s="107" t="s">
        <v>91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 t="s">
        <v>92</v>
      </c>
      <c r="W11" s="107"/>
      <c r="X11" s="107"/>
      <c r="Y11" s="107" t="s">
        <v>93</v>
      </c>
      <c r="Z11" s="107"/>
      <c r="AA11" s="107"/>
      <c r="AB11" s="107"/>
      <c r="AC11" s="107"/>
      <c r="AD11" s="107"/>
      <c r="AE11" s="107" t="s">
        <v>94</v>
      </c>
      <c r="AF11" s="107"/>
      <c r="AG11" s="107"/>
      <c r="AH11" s="107"/>
      <c r="AI11" s="107"/>
      <c r="AJ11" s="107"/>
      <c r="AK11" s="107" t="s">
        <v>95</v>
      </c>
      <c r="AL11" s="107"/>
      <c r="AM11" s="107"/>
      <c r="AN11" s="107"/>
      <c r="AO11" s="107"/>
      <c r="AP11" s="107"/>
      <c r="AQ11" s="107" t="s">
        <v>96</v>
      </c>
      <c r="AR11" s="107"/>
      <c r="AS11" s="107"/>
      <c r="AT11" s="107"/>
      <c r="AU11" s="107"/>
      <c r="AV11" s="107"/>
      <c r="AW11" s="107" t="s">
        <v>97</v>
      </c>
      <c r="AX11" s="107"/>
      <c r="AY11" s="107"/>
      <c r="AZ11" s="107"/>
      <c r="BA11" s="107"/>
      <c r="BB11" s="107"/>
      <c r="BC11" s="107" t="s">
        <v>98</v>
      </c>
      <c r="BD11" s="107"/>
      <c r="BE11" s="107"/>
      <c r="BF11" s="107"/>
      <c r="BG11" s="107"/>
      <c r="BH11" s="107"/>
      <c r="BI11" s="103" t="s">
        <v>99</v>
      </c>
      <c r="BJ11" s="104"/>
      <c r="BK11" s="104"/>
      <c r="BL11" s="105"/>
      <c r="BM11" s="105"/>
      <c r="BN11" s="106"/>
    </row>
    <row r="12" spans="1:68">
      <c r="A12" s="111" t="s">
        <v>100</v>
      </c>
      <c r="B12" s="111"/>
      <c r="C12" s="112" t="s">
        <v>101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3" t="s">
        <v>14</v>
      </c>
      <c r="W12" s="113"/>
      <c r="X12" s="113"/>
      <c r="Y12" s="94">
        <v>8304800</v>
      </c>
      <c r="Z12" s="94"/>
      <c r="AA12" s="94"/>
      <c r="AB12" s="94"/>
      <c r="AC12" s="94"/>
      <c r="AD12" s="94"/>
      <c r="AE12" s="94">
        <v>8223748</v>
      </c>
      <c r="AF12" s="94"/>
      <c r="AG12" s="94"/>
      <c r="AH12" s="94"/>
      <c r="AI12" s="94"/>
      <c r="AJ12" s="94"/>
      <c r="AK12" s="94">
        <v>4775610</v>
      </c>
      <c r="AL12" s="94"/>
      <c r="AM12" s="94"/>
      <c r="AN12" s="94"/>
      <c r="AO12" s="94"/>
      <c r="AP12" s="94"/>
      <c r="AQ12" s="94">
        <v>3550559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2">
        <v>3621705</v>
      </c>
      <c r="BJ12" s="92"/>
      <c r="BK12" s="92"/>
      <c r="BL12" s="92"/>
      <c r="BM12" s="92"/>
      <c r="BN12" s="92"/>
    </row>
    <row r="13" spans="1:68">
      <c r="A13" s="111" t="s">
        <v>102</v>
      </c>
      <c r="B13" s="111"/>
      <c r="C13" s="112" t="s">
        <v>103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3" t="s">
        <v>104</v>
      </c>
      <c r="W13" s="113"/>
      <c r="X13" s="113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89"/>
      <c r="BJ13" s="89"/>
      <c r="BK13" s="89"/>
      <c r="BL13" s="89"/>
      <c r="BM13" s="89"/>
      <c r="BN13" s="89"/>
      <c r="BP13" s="80">
        <f>BI31-BI12</f>
        <v>315270</v>
      </c>
    </row>
    <row r="14" spans="1:68">
      <c r="A14" s="111" t="s">
        <v>105</v>
      </c>
      <c r="B14" s="111"/>
      <c r="C14" s="112" t="s">
        <v>106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3" t="s">
        <v>22</v>
      </c>
      <c r="W14" s="113"/>
      <c r="X14" s="113"/>
      <c r="Y14" s="94">
        <v>11000</v>
      </c>
      <c r="Z14" s="94"/>
      <c r="AA14" s="94"/>
      <c r="AB14" s="94"/>
      <c r="AC14" s="94"/>
      <c r="AD14" s="94"/>
      <c r="AE14" s="94">
        <v>11000</v>
      </c>
      <c r="AF14" s="94"/>
      <c r="AG14" s="94"/>
      <c r="AH14" s="94"/>
      <c r="AI14" s="94"/>
      <c r="AJ14" s="94"/>
      <c r="AK14" s="94">
        <v>6676</v>
      </c>
      <c r="AL14" s="94"/>
      <c r="AM14" s="94"/>
      <c r="AN14" s="94"/>
      <c r="AO14" s="94"/>
      <c r="AP14" s="94"/>
      <c r="AQ14" s="94">
        <v>4324</v>
      </c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89">
        <v>4324</v>
      </c>
      <c r="BJ14" s="89"/>
      <c r="BK14" s="89"/>
      <c r="BL14" s="89"/>
      <c r="BM14" s="89"/>
      <c r="BN14" s="89"/>
      <c r="BP14" s="81"/>
    </row>
    <row r="15" spans="1:68">
      <c r="A15" s="111" t="s">
        <v>107</v>
      </c>
      <c r="B15" s="111"/>
      <c r="C15" s="112" t="s">
        <v>108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3" t="s">
        <v>25</v>
      </c>
      <c r="W15" s="113"/>
      <c r="X15" s="113"/>
      <c r="Y15" s="94">
        <v>71000</v>
      </c>
      <c r="Z15" s="94"/>
      <c r="AA15" s="94"/>
      <c r="AB15" s="94"/>
      <c r="AC15" s="94"/>
      <c r="AD15" s="94"/>
      <c r="AE15" s="94">
        <v>71050</v>
      </c>
      <c r="AF15" s="94"/>
      <c r="AG15" s="94"/>
      <c r="AH15" s="94"/>
      <c r="AI15" s="94"/>
      <c r="AJ15" s="94"/>
      <c r="AK15" s="94">
        <v>40086</v>
      </c>
      <c r="AL15" s="94"/>
      <c r="AM15" s="94"/>
      <c r="AN15" s="94"/>
      <c r="AO15" s="94"/>
      <c r="AP15" s="94"/>
      <c r="AQ15" s="94">
        <v>30965</v>
      </c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89">
        <v>30965</v>
      </c>
      <c r="BJ15" s="89"/>
      <c r="BK15" s="89"/>
      <c r="BL15" s="89"/>
      <c r="BM15" s="89"/>
      <c r="BN15" s="89"/>
      <c r="BP15" s="81"/>
    </row>
    <row r="16" spans="1:68">
      <c r="A16" s="111" t="s">
        <v>109</v>
      </c>
      <c r="B16" s="111"/>
      <c r="C16" s="112" t="s">
        <v>110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3" t="s">
        <v>27</v>
      </c>
      <c r="W16" s="113"/>
      <c r="X16" s="113"/>
      <c r="Y16" s="94">
        <v>50062</v>
      </c>
      <c r="Z16" s="94"/>
      <c r="AA16" s="94"/>
      <c r="AB16" s="94"/>
      <c r="AC16" s="94"/>
      <c r="AD16" s="94"/>
      <c r="AE16" s="94">
        <v>50062</v>
      </c>
      <c r="AF16" s="94"/>
      <c r="AG16" s="94"/>
      <c r="AH16" s="94"/>
      <c r="AI16" s="94"/>
      <c r="AJ16" s="94"/>
      <c r="AK16" s="94">
        <v>48668</v>
      </c>
      <c r="AL16" s="94"/>
      <c r="AM16" s="94"/>
      <c r="AN16" s="94"/>
      <c r="AO16" s="94"/>
      <c r="AP16" s="94"/>
      <c r="AQ16" s="94">
        <v>1394</v>
      </c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89">
        <v>1394</v>
      </c>
      <c r="BJ16" s="89"/>
      <c r="BK16" s="89"/>
      <c r="BL16" s="89"/>
      <c r="BM16" s="89"/>
      <c r="BN16" s="89"/>
      <c r="BP16" s="81"/>
    </row>
    <row r="17" spans="1:68">
      <c r="A17" s="111" t="s">
        <v>111</v>
      </c>
      <c r="B17" s="111"/>
      <c r="C17" s="112" t="s">
        <v>112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 t="s">
        <v>29</v>
      </c>
      <c r="W17" s="113"/>
      <c r="X17" s="113"/>
      <c r="Y17" s="94">
        <v>59377</v>
      </c>
      <c r="Z17" s="94"/>
      <c r="AA17" s="94"/>
      <c r="AB17" s="94"/>
      <c r="AC17" s="94"/>
      <c r="AD17" s="94"/>
      <c r="AE17" s="94">
        <v>59377</v>
      </c>
      <c r="AF17" s="94"/>
      <c r="AG17" s="94"/>
      <c r="AH17" s="94"/>
      <c r="AI17" s="94"/>
      <c r="AJ17" s="94"/>
      <c r="AK17" s="94">
        <v>41575</v>
      </c>
      <c r="AL17" s="94"/>
      <c r="AM17" s="94"/>
      <c r="AN17" s="94"/>
      <c r="AO17" s="94"/>
      <c r="AP17" s="94"/>
      <c r="AQ17" s="94">
        <v>17802</v>
      </c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89">
        <v>17802</v>
      </c>
      <c r="BJ17" s="89"/>
      <c r="BK17" s="89"/>
      <c r="BL17" s="89"/>
      <c r="BM17" s="89"/>
      <c r="BN17" s="89"/>
      <c r="BP17" s="81"/>
    </row>
    <row r="18" spans="1:68">
      <c r="A18" s="111" t="s">
        <v>113</v>
      </c>
      <c r="B18" s="111"/>
      <c r="C18" s="112" t="s">
        <v>114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3" t="s">
        <v>31</v>
      </c>
      <c r="W18" s="113"/>
      <c r="X18" s="113"/>
      <c r="Y18" s="94">
        <v>427561</v>
      </c>
      <c r="Z18" s="94"/>
      <c r="AA18" s="94"/>
      <c r="AB18" s="94"/>
      <c r="AC18" s="94"/>
      <c r="AD18" s="94"/>
      <c r="AE18" s="94">
        <v>486441</v>
      </c>
      <c r="AF18" s="94"/>
      <c r="AG18" s="94"/>
      <c r="AH18" s="94"/>
      <c r="AI18" s="94"/>
      <c r="AJ18" s="94"/>
      <c r="AK18" s="94">
        <v>486334</v>
      </c>
      <c r="AL18" s="94"/>
      <c r="AM18" s="94"/>
      <c r="AN18" s="94"/>
      <c r="AO18" s="94"/>
      <c r="AP18" s="94"/>
      <c r="AQ18" s="94">
        <v>107</v>
      </c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89">
        <v>107</v>
      </c>
      <c r="BJ18" s="89"/>
      <c r="BK18" s="89"/>
      <c r="BL18" s="89"/>
      <c r="BM18" s="89"/>
      <c r="BN18" s="89"/>
      <c r="BP18" s="81"/>
    </row>
    <row r="19" spans="1:68">
      <c r="A19" s="111" t="s">
        <v>115</v>
      </c>
      <c r="B19" s="111"/>
      <c r="C19" s="112" t="s">
        <v>116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 t="s">
        <v>117</v>
      </c>
      <c r="W19" s="113"/>
      <c r="X19" s="113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89"/>
      <c r="BJ19" s="89"/>
      <c r="BK19" s="89"/>
      <c r="BL19" s="89"/>
      <c r="BM19" s="89"/>
      <c r="BN19" s="89"/>
      <c r="BP19" s="81"/>
    </row>
    <row r="20" spans="1:68">
      <c r="A20" s="111" t="s">
        <v>118</v>
      </c>
      <c r="B20" s="111"/>
      <c r="C20" s="112" t="s">
        <v>119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 t="s">
        <v>33</v>
      </c>
      <c r="W20" s="113"/>
      <c r="X20" s="113"/>
      <c r="Y20" s="94">
        <v>180000</v>
      </c>
      <c r="Z20" s="94"/>
      <c r="AA20" s="94"/>
      <c r="AB20" s="94"/>
      <c r="AC20" s="94"/>
      <c r="AD20" s="94"/>
      <c r="AE20" s="94">
        <v>180376</v>
      </c>
      <c r="AF20" s="94"/>
      <c r="AG20" s="94"/>
      <c r="AH20" s="94"/>
      <c r="AI20" s="94"/>
      <c r="AJ20" s="94"/>
      <c r="AK20" s="94">
        <v>118019</v>
      </c>
      <c r="AL20" s="94"/>
      <c r="AM20" s="94"/>
      <c r="AN20" s="94"/>
      <c r="AO20" s="94"/>
      <c r="AP20" s="94"/>
      <c r="AQ20" s="94">
        <v>62358</v>
      </c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89">
        <v>62358</v>
      </c>
      <c r="BJ20" s="89"/>
      <c r="BK20" s="89"/>
      <c r="BL20" s="89"/>
      <c r="BM20" s="89"/>
      <c r="BN20" s="89"/>
      <c r="BP20" s="81"/>
    </row>
    <row r="21" spans="1:68">
      <c r="A21" s="111" t="s">
        <v>120</v>
      </c>
      <c r="B21" s="111"/>
      <c r="C21" s="112" t="s">
        <v>121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3" t="s">
        <v>35</v>
      </c>
      <c r="W21" s="113"/>
      <c r="X21" s="113"/>
      <c r="Y21" s="94">
        <v>61000</v>
      </c>
      <c r="Z21" s="94"/>
      <c r="AA21" s="94"/>
      <c r="AB21" s="94"/>
      <c r="AC21" s="94"/>
      <c r="AD21" s="94"/>
      <c r="AE21" s="94">
        <v>61000</v>
      </c>
      <c r="AF21" s="94"/>
      <c r="AG21" s="94"/>
      <c r="AH21" s="94"/>
      <c r="AI21" s="94"/>
      <c r="AJ21" s="94"/>
      <c r="AK21" s="94">
        <v>59326</v>
      </c>
      <c r="AL21" s="94"/>
      <c r="AM21" s="94"/>
      <c r="AN21" s="94"/>
      <c r="AO21" s="94"/>
      <c r="AP21" s="94"/>
      <c r="AQ21" s="94">
        <v>1674</v>
      </c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89">
        <v>1674</v>
      </c>
      <c r="BJ21" s="89"/>
      <c r="BK21" s="89"/>
      <c r="BL21" s="89"/>
      <c r="BM21" s="89"/>
      <c r="BN21" s="89"/>
      <c r="BP21" s="81"/>
    </row>
    <row r="22" spans="1:68">
      <c r="A22" s="111" t="s">
        <v>122</v>
      </c>
      <c r="B22" s="111"/>
      <c r="C22" s="112" t="s">
        <v>123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3" t="s">
        <v>37</v>
      </c>
      <c r="W22" s="113"/>
      <c r="X22" s="113"/>
      <c r="Y22" s="94">
        <v>2000</v>
      </c>
      <c r="Z22" s="94"/>
      <c r="AA22" s="94"/>
      <c r="AB22" s="94"/>
      <c r="AC22" s="94"/>
      <c r="AD22" s="94"/>
      <c r="AE22" s="94">
        <v>2000</v>
      </c>
      <c r="AF22" s="94"/>
      <c r="AG22" s="94"/>
      <c r="AH22" s="94"/>
      <c r="AI22" s="94"/>
      <c r="AJ22" s="94"/>
      <c r="AK22" s="94">
        <v>1932</v>
      </c>
      <c r="AL22" s="94"/>
      <c r="AM22" s="94"/>
      <c r="AN22" s="94"/>
      <c r="AO22" s="94"/>
      <c r="AP22" s="94"/>
      <c r="AQ22" s="94">
        <v>68</v>
      </c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89">
        <v>68</v>
      </c>
      <c r="BJ22" s="89"/>
      <c r="BK22" s="89"/>
      <c r="BL22" s="89"/>
      <c r="BM22" s="89"/>
      <c r="BN22" s="89"/>
      <c r="BP22" s="81"/>
    </row>
    <row r="23" spans="1:68">
      <c r="A23" s="111" t="s">
        <v>124</v>
      </c>
      <c r="B23" s="111"/>
      <c r="C23" s="112" t="s">
        <v>125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3" t="s">
        <v>39</v>
      </c>
      <c r="W23" s="113"/>
      <c r="X23" s="113"/>
      <c r="Y23" s="94">
        <v>10000</v>
      </c>
      <c r="Z23" s="94"/>
      <c r="AA23" s="94"/>
      <c r="AB23" s="94"/>
      <c r="AC23" s="94"/>
      <c r="AD23" s="94"/>
      <c r="AE23" s="94">
        <v>10000</v>
      </c>
      <c r="AF23" s="94"/>
      <c r="AG23" s="94"/>
      <c r="AH23" s="94"/>
      <c r="AI23" s="94"/>
      <c r="AJ23" s="94"/>
      <c r="AK23" s="94">
        <v>7430</v>
      </c>
      <c r="AL23" s="94"/>
      <c r="AM23" s="94"/>
      <c r="AN23" s="94"/>
      <c r="AO23" s="94"/>
      <c r="AP23" s="94"/>
      <c r="AQ23" s="94">
        <v>2571</v>
      </c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89">
        <v>2571</v>
      </c>
      <c r="BJ23" s="89"/>
      <c r="BK23" s="89"/>
      <c r="BL23" s="89"/>
      <c r="BM23" s="89"/>
      <c r="BN23" s="89"/>
      <c r="BP23" s="81"/>
    </row>
    <row r="24" spans="1:68">
      <c r="A24" s="111" t="s">
        <v>126</v>
      </c>
      <c r="B24" s="111"/>
      <c r="C24" s="112" t="s">
        <v>127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 t="s">
        <v>41</v>
      </c>
      <c r="W24" s="113"/>
      <c r="X24" s="113"/>
      <c r="Y24" s="94">
        <v>138000</v>
      </c>
      <c r="Z24" s="94"/>
      <c r="AA24" s="94"/>
      <c r="AB24" s="94"/>
      <c r="AC24" s="94"/>
      <c r="AD24" s="94"/>
      <c r="AE24" s="94">
        <v>139492</v>
      </c>
      <c r="AF24" s="94"/>
      <c r="AG24" s="94"/>
      <c r="AH24" s="94"/>
      <c r="AI24" s="94"/>
      <c r="AJ24" s="94"/>
      <c r="AK24" s="94">
        <v>41705</v>
      </c>
      <c r="AL24" s="94"/>
      <c r="AM24" s="94"/>
      <c r="AN24" s="94"/>
      <c r="AO24" s="94"/>
      <c r="AP24" s="94"/>
      <c r="AQ24" s="94">
        <v>98349</v>
      </c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89">
        <v>98334</v>
      </c>
      <c r="BJ24" s="89"/>
      <c r="BK24" s="89"/>
      <c r="BL24" s="89"/>
      <c r="BM24" s="89"/>
      <c r="BN24" s="89"/>
      <c r="BP24" s="81"/>
    </row>
    <row r="25" spans="1:68">
      <c r="A25" s="111" t="s">
        <v>128</v>
      </c>
      <c r="B25" s="111"/>
      <c r="C25" s="117" t="s">
        <v>129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3" t="s">
        <v>41</v>
      </c>
      <c r="W25" s="113"/>
      <c r="X25" s="113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89"/>
      <c r="BJ25" s="89"/>
      <c r="BK25" s="89"/>
      <c r="BL25" s="89"/>
      <c r="BM25" s="89"/>
      <c r="BN25" s="89"/>
      <c r="BP25" s="81"/>
    </row>
    <row r="26" spans="1:68">
      <c r="A26" s="121" t="s">
        <v>130</v>
      </c>
      <c r="B26" s="122"/>
      <c r="C26" s="123" t="s">
        <v>131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18" t="s">
        <v>132</v>
      </c>
      <c r="W26" s="119"/>
      <c r="X26" s="120"/>
      <c r="Y26" s="94">
        <v>9314800</v>
      </c>
      <c r="Z26" s="94"/>
      <c r="AA26" s="94"/>
      <c r="AB26" s="94"/>
      <c r="AC26" s="94"/>
      <c r="AD26" s="94"/>
      <c r="AE26" s="94">
        <v>9294547</v>
      </c>
      <c r="AF26" s="94"/>
      <c r="AG26" s="94"/>
      <c r="AH26" s="94"/>
      <c r="AI26" s="94"/>
      <c r="AJ26" s="94"/>
      <c r="AK26" s="94">
        <v>5627363</v>
      </c>
      <c r="AL26" s="94"/>
      <c r="AM26" s="94"/>
      <c r="AN26" s="94"/>
      <c r="AO26" s="94"/>
      <c r="AP26" s="94"/>
      <c r="AQ26" s="94">
        <v>3770169</v>
      </c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89">
        <v>3841300</v>
      </c>
      <c r="BJ26" s="89"/>
      <c r="BK26" s="89"/>
      <c r="BL26" s="89"/>
      <c r="BM26" s="89"/>
      <c r="BN26" s="89"/>
      <c r="BP26" s="81"/>
    </row>
    <row r="27" spans="1:68">
      <c r="A27" s="111" t="s">
        <v>133</v>
      </c>
      <c r="B27" s="111"/>
      <c r="C27" s="112" t="s">
        <v>134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 t="s">
        <v>135</v>
      </c>
      <c r="W27" s="113"/>
      <c r="X27" s="113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89"/>
      <c r="BJ27" s="89"/>
      <c r="BK27" s="89"/>
      <c r="BL27" s="89"/>
      <c r="BM27" s="89"/>
      <c r="BN27" s="89"/>
      <c r="BP27" s="81"/>
    </row>
    <row r="28" spans="1:68">
      <c r="A28" s="111" t="s">
        <v>136</v>
      </c>
      <c r="B28" s="111"/>
      <c r="C28" s="112" t="s">
        <v>137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3" t="s">
        <v>43</v>
      </c>
      <c r="W28" s="113"/>
      <c r="X28" s="113"/>
      <c r="Y28" s="94">
        <v>170000</v>
      </c>
      <c r="Z28" s="94"/>
      <c r="AA28" s="94"/>
      <c r="AB28" s="94"/>
      <c r="AC28" s="94"/>
      <c r="AD28" s="94"/>
      <c r="AE28" s="94">
        <v>170000</v>
      </c>
      <c r="AF28" s="94"/>
      <c r="AG28" s="94"/>
      <c r="AH28" s="94"/>
      <c r="AI28" s="94"/>
      <c r="AJ28" s="94"/>
      <c r="AK28" s="94">
        <v>92611</v>
      </c>
      <c r="AL28" s="94"/>
      <c r="AM28" s="94"/>
      <c r="AN28" s="94"/>
      <c r="AO28" s="94"/>
      <c r="AP28" s="94"/>
      <c r="AQ28" s="94">
        <v>77390</v>
      </c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89">
        <v>77390</v>
      </c>
      <c r="BJ28" s="89"/>
      <c r="BK28" s="89"/>
      <c r="BL28" s="89"/>
      <c r="BM28" s="89"/>
      <c r="BN28" s="89"/>
      <c r="BP28" s="81"/>
    </row>
    <row r="29" spans="1:68">
      <c r="A29" s="111" t="s">
        <v>138</v>
      </c>
      <c r="B29" s="111"/>
      <c r="C29" s="112" t="s">
        <v>139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3" t="s">
        <v>45</v>
      </c>
      <c r="W29" s="113"/>
      <c r="X29" s="113"/>
      <c r="Y29" s="94">
        <v>50000</v>
      </c>
      <c r="Z29" s="94"/>
      <c r="AA29" s="94"/>
      <c r="AB29" s="94"/>
      <c r="AC29" s="94"/>
      <c r="AD29" s="94"/>
      <c r="AE29" s="94">
        <v>54762</v>
      </c>
      <c r="AF29" s="94"/>
      <c r="AG29" s="94"/>
      <c r="AH29" s="94"/>
      <c r="AI29" s="94"/>
      <c r="AJ29" s="94"/>
      <c r="AK29" s="94">
        <v>41223</v>
      </c>
      <c r="AL29" s="94"/>
      <c r="AM29" s="94"/>
      <c r="AN29" s="94"/>
      <c r="AO29" s="94"/>
      <c r="AP29" s="94"/>
      <c r="AQ29" s="94">
        <v>18347</v>
      </c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89">
        <v>18286</v>
      </c>
      <c r="BJ29" s="89"/>
      <c r="BK29" s="89"/>
      <c r="BL29" s="89"/>
      <c r="BM29" s="89"/>
      <c r="BN29" s="89"/>
      <c r="BP29" s="81"/>
    </row>
    <row r="30" spans="1:68" ht="15.75" thickBot="1">
      <c r="A30" s="127" t="s">
        <v>140</v>
      </c>
      <c r="B30" s="127"/>
      <c r="C30" s="128" t="s">
        <v>141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 t="s">
        <v>142</v>
      </c>
      <c r="W30" s="129"/>
      <c r="X30" s="129"/>
      <c r="Y30" s="126">
        <v>220000</v>
      </c>
      <c r="Z30" s="126"/>
      <c r="AA30" s="126"/>
      <c r="AB30" s="126"/>
      <c r="AC30" s="126"/>
      <c r="AD30" s="126"/>
      <c r="AE30" s="126">
        <v>224762</v>
      </c>
      <c r="AF30" s="126"/>
      <c r="AG30" s="126"/>
      <c r="AH30" s="126"/>
      <c r="AI30" s="126"/>
      <c r="AJ30" s="126"/>
      <c r="AK30" s="126">
        <v>133834</v>
      </c>
      <c r="AL30" s="126"/>
      <c r="AM30" s="126"/>
      <c r="AN30" s="126"/>
      <c r="AO30" s="126"/>
      <c r="AP30" s="126"/>
      <c r="AQ30" s="126">
        <v>95737</v>
      </c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90">
        <v>95675</v>
      </c>
      <c r="BJ30" s="90"/>
      <c r="BK30" s="90"/>
      <c r="BL30" s="90"/>
      <c r="BM30" s="90"/>
      <c r="BN30" s="90"/>
      <c r="BP30" s="81"/>
    </row>
    <row r="31" spans="1:68" ht="15.75" thickBot="1">
      <c r="A31" s="114" t="s">
        <v>143</v>
      </c>
      <c r="B31" s="114"/>
      <c r="C31" s="115" t="s">
        <v>144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6" t="s">
        <v>145</v>
      </c>
      <c r="W31" s="116"/>
      <c r="X31" s="116"/>
      <c r="Y31" s="109">
        <v>9534800</v>
      </c>
      <c r="Z31" s="109"/>
      <c r="AA31" s="109"/>
      <c r="AB31" s="109"/>
      <c r="AC31" s="109"/>
      <c r="AD31" s="109"/>
      <c r="AE31" s="109">
        <v>9519309</v>
      </c>
      <c r="AF31" s="109"/>
      <c r="AG31" s="109"/>
      <c r="AH31" s="109"/>
      <c r="AI31" s="109"/>
      <c r="AJ31" s="109"/>
      <c r="AK31" s="109">
        <v>5761197</v>
      </c>
      <c r="AL31" s="109"/>
      <c r="AM31" s="109"/>
      <c r="AN31" s="109"/>
      <c r="AO31" s="109"/>
      <c r="AP31" s="109"/>
      <c r="AQ31" s="109">
        <v>3865906</v>
      </c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10">
        <v>3936975</v>
      </c>
      <c r="BJ31" s="110"/>
      <c r="BK31" s="110"/>
      <c r="BL31" s="110"/>
      <c r="BM31" s="110"/>
      <c r="BN31" s="110"/>
    </row>
    <row r="32" spans="1:68" ht="15.75" thickBot="1">
      <c r="A32" s="114">
        <v>21</v>
      </c>
      <c r="B32" s="114"/>
      <c r="C32" s="115" t="s">
        <v>146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6" t="s">
        <v>147</v>
      </c>
      <c r="W32" s="116"/>
      <c r="X32" s="116"/>
      <c r="Y32" s="109">
        <v>2575200</v>
      </c>
      <c r="Z32" s="109"/>
      <c r="AA32" s="109"/>
      <c r="AB32" s="109"/>
      <c r="AC32" s="109"/>
      <c r="AD32" s="109"/>
      <c r="AE32" s="109">
        <v>2643555</v>
      </c>
      <c r="AF32" s="109"/>
      <c r="AG32" s="109"/>
      <c r="AH32" s="109"/>
      <c r="AI32" s="109"/>
      <c r="AJ32" s="109"/>
      <c r="AK32" s="109">
        <v>1571155</v>
      </c>
      <c r="AL32" s="109"/>
      <c r="AM32" s="109"/>
      <c r="AN32" s="109"/>
      <c r="AO32" s="109"/>
      <c r="AP32" s="109"/>
      <c r="AQ32" s="109">
        <v>1128250</v>
      </c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91">
        <v>1131504</v>
      </c>
      <c r="BJ32" s="91"/>
      <c r="BK32" s="91"/>
      <c r="BL32" s="91"/>
      <c r="BM32" s="91"/>
      <c r="BN32" s="91"/>
    </row>
    <row r="33" spans="1:66">
      <c r="A33" s="130">
        <v>22</v>
      </c>
      <c r="B33" s="130"/>
      <c r="C33" s="131" t="s">
        <v>148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2" t="s">
        <v>147</v>
      </c>
      <c r="W33" s="132"/>
      <c r="X33" s="132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93">
        <v>1062710</v>
      </c>
      <c r="BJ33" s="93"/>
      <c r="BK33" s="93"/>
      <c r="BL33" s="93"/>
      <c r="BM33" s="93"/>
      <c r="BN33" s="93"/>
    </row>
    <row r="34" spans="1:66">
      <c r="A34" s="111">
        <v>23</v>
      </c>
      <c r="B34" s="111"/>
      <c r="C34" s="117" t="s">
        <v>149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3" t="s">
        <v>147</v>
      </c>
      <c r="W34" s="113"/>
      <c r="X34" s="113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89">
        <v>22064</v>
      </c>
      <c r="BJ34" s="89"/>
      <c r="BK34" s="89"/>
      <c r="BL34" s="89"/>
      <c r="BM34" s="89"/>
      <c r="BN34" s="89"/>
    </row>
    <row r="35" spans="1:66">
      <c r="A35" s="111">
        <v>24</v>
      </c>
      <c r="B35" s="111"/>
      <c r="C35" s="117" t="s">
        <v>150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3" t="s">
        <v>147</v>
      </c>
      <c r="W35" s="113"/>
      <c r="X35" s="113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89"/>
      <c r="BJ35" s="89"/>
      <c r="BK35" s="89"/>
      <c r="BL35" s="89"/>
      <c r="BM35" s="89"/>
      <c r="BN35" s="89"/>
    </row>
    <row r="36" spans="1:66">
      <c r="A36" s="111">
        <v>25</v>
      </c>
      <c r="B36" s="111"/>
      <c r="C36" s="117" t="s">
        <v>151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3" t="s">
        <v>147</v>
      </c>
      <c r="W36" s="113"/>
      <c r="X36" s="113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89">
        <v>23036</v>
      </c>
      <c r="BJ36" s="89"/>
      <c r="BK36" s="89"/>
      <c r="BL36" s="89"/>
      <c r="BM36" s="89"/>
      <c r="BN36" s="89"/>
    </row>
    <row r="37" spans="1:66">
      <c r="A37" s="111">
        <v>26</v>
      </c>
      <c r="B37" s="111"/>
      <c r="C37" s="117" t="s">
        <v>152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3" t="s">
        <v>147</v>
      </c>
      <c r="W37" s="113"/>
      <c r="X37" s="113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89">
        <v>7392</v>
      </c>
      <c r="BJ37" s="89"/>
      <c r="BK37" s="89"/>
      <c r="BL37" s="89"/>
      <c r="BM37" s="89"/>
      <c r="BN37" s="89"/>
    </row>
    <row r="38" spans="1:66">
      <c r="A38" s="111">
        <v>27</v>
      </c>
      <c r="B38" s="111"/>
      <c r="C38" s="117" t="s">
        <v>153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3" t="s">
        <v>147</v>
      </c>
      <c r="W38" s="113"/>
      <c r="X38" s="113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89">
        <v>536</v>
      </c>
      <c r="BJ38" s="89"/>
      <c r="BK38" s="89"/>
      <c r="BL38" s="89"/>
      <c r="BM38" s="89"/>
      <c r="BN38" s="89"/>
    </row>
    <row r="39" spans="1:66">
      <c r="A39" s="111">
        <v>28</v>
      </c>
      <c r="B39" s="111"/>
      <c r="C39" s="117" t="s">
        <v>154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3" t="s">
        <v>147</v>
      </c>
      <c r="W39" s="113"/>
      <c r="X39" s="113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89">
        <v>15766</v>
      </c>
      <c r="BJ39" s="89"/>
      <c r="BK39" s="89"/>
      <c r="BL39" s="89"/>
      <c r="BM39" s="89"/>
      <c r="BN39" s="89"/>
    </row>
    <row r="40" spans="1:66">
      <c r="A40" s="111" t="s">
        <v>155</v>
      </c>
      <c r="B40" s="111"/>
      <c r="C40" s="112" t="s">
        <v>156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3" t="s">
        <v>157</v>
      </c>
      <c r="W40" s="113"/>
      <c r="X40" s="113"/>
      <c r="Y40" s="94">
        <v>14087</v>
      </c>
      <c r="Z40" s="94"/>
      <c r="AA40" s="94"/>
      <c r="AB40" s="94"/>
      <c r="AC40" s="94"/>
      <c r="AD40" s="94"/>
      <c r="AE40" s="94">
        <v>14338</v>
      </c>
      <c r="AF40" s="94"/>
      <c r="AG40" s="94"/>
      <c r="AH40" s="94"/>
      <c r="AI40" s="94"/>
      <c r="AJ40" s="94"/>
      <c r="AK40" s="94">
        <v>3412</v>
      </c>
      <c r="AL40" s="94"/>
      <c r="AM40" s="94"/>
      <c r="AN40" s="94"/>
      <c r="AO40" s="94"/>
      <c r="AP40" s="94"/>
      <c r="AQ40" s="94">
        <v>13409</v>
      </c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89">
        <v>11565</v>
      </c>
      <c r="BJ40" s="89"/>
      <c r="BK40" s="89"/>
      <c r="BL40" s="89"/>
      <c r="BM40" s="89"/>
      <c r="BN40" s="89"/>
    </row>
    <row r="41" spans="1:66">
      <c r="A41" s="111" t="s">
        <v>158</v>
      </c>
      <c r="B41" s="111"/>
      <c r="C41" s="112" t="s">
        <v>159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 t="s">
        <v>160</v>
      </c>
      <c r="W41" s="113"/>
      <c r="X41" s="113"/>
      <c r="Y41" s="94">
        <v>218227</v>
      </c>
      <c r="Z41" s="94"/>
      <c r="AA41" s="94"/>
      <c r="AB41" s="94"/>
      <c r="AC41" s="94"/>
      <c r="AD41" s="94"/>
      <c r="AE41" s="94">
        <v>203707</v>
      </c>
      <c r="AF41" s="94"/>
      <c r="AG41" s="94"/>
      <c r="AH41" s="94"/>
      <c r="AI41" s="94"/>
      <c r="AJ41" s="94"/>
      <c r="AK41" s="94">
        <v>243071</v>
      </c>
      <c r="AL41" s="94"/>
      <c r="AM41" s="94"/>
      <c r="AN41" s="94"/>
      <c r="AO41" s="94"/>
      <c r="AP41" s="94"/>
      <c r="AQ41" s="94">
        <v>196804</v>
      </c>
      <c r="AR41" s="94"/>
      <c r="AS41" s="94"/>
      <c r="AT41" s="94"/>
      <c r="AU41" s="94"/>
      <c r="AV41" s="94"/>
      <c r="AW41" s="94">
        <v>9526</v>
      </c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89">
        <v>179604</v>
      </c>
      <c r="BJ41" s="89"/>
      <c r="BK41" s="89"/>
      <c r="BL41" s="89"/>
      <c r="BM41" s="89"/>
      <c r="BN41" s="89"/>
    </row>
    <row r="42" spans="1:66">
      <c r="A42" s="111" t="s">
        <v>161</v>
      </c>
      <c r="B42" s="111"/>
      <c r="C42" s="112" t="s">
        <v>162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3" t="s">
        <v>163</v>
      </c>
      <c r="W42" s="113"/>
      <c r="X42" s="113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89"/>
      <c r="BJ42" s="89"/>
      <c r="BK42" s="89"/>
      <c r="BL42" s="89"/>
      <c r="BM42" s="89"/>
      <c r="BN42" s="89"/>
    </row>
    <row r="43" spans="1:66">
      <c r="A43" s="111" t="s">
        <v>164</v>
      </c>
      <c r="B43" s="111"/>
      <c r="C43" s="112" t="s">
        <v>165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3" t="s">
        <v>166</v>
      </c>
      <c r="W43" s="113"/>
      <c r="X43" s="113"/>
      <c r="Y43" s="94">
        <v>232314</v>
      </c>
      <c r="Z43" s="94"/>
      <c r="AA43" s="94"/>
      <c r="AB43" s="94"/>
      <c r="AC43" s="94"/>
      <c r="AD43" s="94"/>
      <c r="AE43" s="94">
        <v>218045</v>
      </c>
      <c r="AF43" s="94"/>
      <c r="AG43" s="94"/>
      <c r="AH43" s="94"/>
      <c r="AI43" s="94"/>
      <c r="AJ43" s="94"/>
      <c r="AK43" s="94">
        <v>246483</v>
      </c>
      <c r="AL43" s="94"/>
      <c r="AM43" s="94"/>
      <c r="AN43" s="94"/>
      <c r="AO43" s="94"/>
      <c r="AP43" s="94"/>
      <c r="AQ43" s="94">
        <v>210213</v>
      </c>
      <c r="AR43" s="94"/>
      <c r="AS43" s="94"/>
      <c r="AT43" s="94"/>
      <c r="AU43" s="94"/>
      <c r="AV43" s="94"/>
      <c r="AW43" s="94">
        <v>9526</v>
      </c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89">
        <v>191169</v>
      </c>
      <c r="BJ43" s="89"/>
      <c r="BK43" s="89"/>
      <c r="BL43" s="89"/>
      <c r="BM43" s="89"/>
      <c r="BN43" s="89"/>
    </row>
    <row r="44" spans="1:66">
      <c r="A44" s="111" t="s">
        <v>167</v>
      </c>
      <c r="B44" s="111"/>
      <c r="C44" s="112" t="s">
        <v>168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3" t="s">
        <v>169</v>
      </c>
      <c r="W44" s="113"/>
      <c r="X44" s="113"/>
      <c r="Y44" s="94">
        <v>97882</v>
      </c>
      <c r="Z44" s="94"/>
      <c r="AA44" s="94"/>
      <c r="AB44" s="94"/>
      <c r="AC44" s="94"/>
      <c r="AD44" s="94"/>
      <c r="AE44" s="94">
        <v>112320</v>
      </c>
      <c r="AF44" s="94"/>
      <c r="AG44" s="94"/>
      <c r="AH44" s="94"/>
      <c r="AI44" s="94"/>
      <c r="AJ44" s="94"/>
      <c r="AK44" s="94">
        <v>35927</v>
      </c>
      <c r="AL44" s="94"/>
      <c r="AM44" s="94"/>
      <c r="AN44" s="94"/>
      <c r="AO44" s="94"/>
      <c r="AP44" s="94"/>
      <c r="AQ44" s="94">
        <v>240988</v>
      </c>
      <c r="AR44" s="94"/>
      <c r="AS44" s="94"/>
      <c r="AT44" s="94"/>
      <c r="AU44" s="94"/>
      <c r="AV44" s="94"/>
      <c r="AW44" s="94">
        <v>1571</v>
      </c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89">
        <v>99843</v>
      </c>
      <c r="BJ44" s="89"/>
      <c r="BK44" s="89"/>
      <c r="BL44" s="89"/>
      <c r="BM44" s="89"/>
      <c r="BN44" s="89"/>
    </row>
    <row r="45" spans="1:66">
      <c r="A45" s="111" t="s">
        <v>170</v>
      </c>
      <c r="B45" s="111"/>
      <c r="C45" s="112" t="s">
        <v>171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3" t="s">
        <v>172</v>
      </c>
      <c r="W45" s="113"/>
      <c r="X45" s="113"/>
      <c r="Y45" s="94">
        <v>47445</v>
      </c>
      <c r="Z45" s="94"/>
      <c r="AA45" s="94"/>
      <c r="AB45" s="94"/>
      <c r="AC45" s="94"/>
      <c r="AD45" s="94"/>
      <c r="AE45" s="94">
        <v>47715</v>
      </c>
      <c r="AF45" s="94"/>
      <c r="AG45" s="94"/>
      <c r="AH45" s="94"/>
      <c r="AI45" s="94"/>
      <c r="AJ45" s="94"/>
      <c r="AK45" s="94">
        <v>22737</v>
      </c>
      <c r="AL45" s="94"/>
      <c r="AM45" s="94"/>
      <c r="AN45" s="94"/>
      <c r="AO45" s="94"/>
      <c r="AP45" s="94"/>
      <c r="AQ45" s="94">
        <v>43568</v>
      </c>
      <c r="AR45" s="94"/>
      <c r="AS45" s="94"/>
      <c r="AT45" s="94"/>
      <c r="AU45" s="94"/>
      <c r="AV45" s="94"/>
      <c r="AW45" s="94">
        <v>20063</v>
      </c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89">
        <v>39198</v>
      </c>
      <c r="BJ45" s="89"/>
      <c r="BK45" s="89"/>
      <c r="BL45" s="89"/>
      <c r="BM45" s="89"/>
      <c r="BN45" s="89"/>
    </row>
    <row r="46" spans="1:66">
      <c r="A46" s="111" t="s">
        <v>173</v>
      </c>
      <c r="B46" s="111"/>
      <c r="C46" s="112" t="s">
        <v>174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3" t="s">
        <v>175</v>
      </c>
      <c r="W46" s="113"/>
      <c r="X46" s="113"/>
      <c r="Y46" s="94">
        <v>145327</v>
      </c>
      <c r="Z46" s="94"/>
      <c r="AA46" s="94"/>
      <c r="AB46" s="94"/>
      <c r="AC46" s="94"/>
      <c r="AD46" s="94"/>
      <c r="AE46" s="94">
        <v>160035</v>
      </c>
      <c r="AF46" s="94"/>
      <c r="AG46" s="94"/>
      <c r="AH46" s="94"/>
      <c r="AI46" s="94"/>
      <c r="AJ46" s="94"/>
      <c r="AK46" s="94">
        <v>58664</v>
      </c>
      <c r="AL46" s="94"/>
      <c r="AM46" s="94"/>
      <c r="AN46" s="94"/>
      <c r="AO46" s="94"/>
      <c r="AP46" s="94"/>
      <c r="AQ46" s="94">
        <v>284556</v>
      </c>
      <c r="AR46" s="94"/>
      <c r="AS46" s="94"/>
      <c r="AT46" s="94"/>
      <c r="AU46" s="94"/>
      <c r="AV46" s="94"/>
      <c r="AW46" s="94">
        <v>21634</v>
      </c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89">
        <v>139041</v>
      </c>
      <c r="BJ46" s="89"/>
      <c r="BK46" s="89"/>
      <c r="BL46" s="89"/>
      <c r="BM46" s="89"/>
      <c r="BN46" s="89"/>
    </row>
    <row r="47" spans="1:66">
      <c r="A47" s="111" t="s">
        <v>176</v>
      </c>
      <c r="B47" s="111"/>
      <c r="C47" s="112" t="s">
        <v>177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3" t="s">
        <v>178</v>
      </c>
      <c r="W47" s="113"/>
      <c r="X47" s="113"/>
      <c r="Y47" s="94">
        <v>145462</v>
      </c>
      <c r="Z47" s="94"/>
      <c r="AA47" s="94"/>
      <c r="AB47" s="94"/>
      <c r="AC47" s="94"/>
      <c r="AD47" s="94"/>
      <c r="AE47" s="94">
        <v>177401</v>
      </c>
      <c r="AF47" s="94"/>
      <c r="AG47" s="94"/>
      <c r="AH47" s="94"/>
      <c r="AI47" s="94"/>
      <c r="AJ47" s="94"/>
      <c r="AK47" s="94">
        <v>220115</v>
      </c>
      <c r="AL47" s="94"/>
      <c r="AM47" s="94"/>
      <c r="AN47" s="94"/>
      <c r="AO47" s="94"/>
      <c r="AP47" s="94"/>
      <c r="AQ47" s="94">
        <v>179585</v>
      </c>
      <c r="AR47" s="94"/>
      <c r="AS47" s="94"/>
      <c r="AT47" s="94"/>
      <c r="AU47" s="94"/>
      <c r="AV47" s="94"/>
      <c r="AW47" s="94">
        <v>22161</v>
      </c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89">
        <v>133563</v>
      </c>
      <c r="BJ47" s="89"/>
      <c r="BK47" s="89"/>
      <c r="BL47" s="89"/>
      <c r="BM47" s="89"/>
      <c r="BN47" s="89"/>
    </row>
    <row r="48" spans="1:66">
      <c r="A48" s="111" t="s">
        <v>179</v>
      </c>
      <c r="B48" s="111"/>
      <c r="C48" s="112" t="s">
        <v>180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3" t="s">
        <v>181</v>
      </c>
      <c r="W48" s="113"/>
      <c r="X48" s="113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89"/>
      <c r="BJ48" s="89"/>
      <c r="BK48" s="89"/>
      <c r="BL48" s="89"/>
      <c r="BM48" s="89"/>
      <c r="BN48" s="89"/>
    </row>
    <row r="49" spans="1:66">
      <c r="A49" s="111" t="s">
        <v>182</v>
      </c>
      <c r="B49" s="111"/>
      <c r="C49" s="112" t="s">
        <v>183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3" t="s">
        <v>184</v>
      </c>
      <c r="W49" s="113"/>
      <c r="X49" s="113"/>
      <c r="Y49" s="94">
        <v>26574</v>
      </c>
      <c r="Z49" s="94"/>
      <c r="AA49" s="94"/>
      <c r="AB49" s="94"/>
      <c r="AC49" s="94"/>
      <c r="AD49" s="94"/>
      <c r="AE49" s="94">
        <v>32359</v>
      </c>
      <c r="AF49" s="94"/>
      <c r="AG49" s="94"/>
      <c r="AH49" s="94"/>
      <c r="AI49" s="94"/>
      <c r="AJ49" s="94"/>
      <c r="AK49" s="94">
        <v>23958</v>
      </c>
      <c r="AL49" s="94"/>
      <c r="AM49" s="94"/>
      <c r="AN49" s="94"/>
      <c r="AO49" s="94"/>
      <c r="AP49" s="94"/>
      <c r="AQ49" s="94">
        <v>27722</v>
      </c>
      <c r="AR49" s="94"/>
      <c r="AS49" s="94"/>
      <c r="AT49" s="94"/>
      <c r="AU49" s="94"/>
      <c r="AV49" s="94"/>
      <c r="AW49" s="94">
        <v>14102</v>
      </c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89">
        <v>25126</v>
      </c>
      <c r="BJ49" s="89"/>
      <c r="BK49" s="89"/>
      <c r="BL49" s="89"/>
      <c r="BM49" s="89"/>
      <c r="BN49" s="89"/>
    </row>
    <row r="50" spans="1:66">
      <c r="A50" s="111" t="s">
        <v>185</v>
      </c>
      <c r="B50" s="111"/>
      <c r="C50" s="117" t="s">
        <v>186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3" t="s">
        <v>184</v>
      </c>
      <c r="W50" s="113"/>
      <c r="X50" s="113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89"/>
      <c r="BJ50" s="89"/>
      <c r="BK50" s="89"/>
      <c r="BL50" s="89"/>
      <c r="BM50" s="89"/>
      <c r="BN50" s="89"/>
    </row>
    <row r="51" spans="1:66">
      <c r="A51" s="111" t="s">
        <v>187</v>
      </c>
      <c r="B51" s="111"/>
      <c r="C51" s="112" t="s">
        <v>188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3" t="s">
        <v>189</v>
      </c>
      <c r="W51" s="113"/>
      <c r="X51" s="113"/>
      <c r="Y51" s="94">
        <v>187834</v>
      </c>
      <c r="Z51" s="94"/>
      <c r="AA51" s="94"/>
      <c r="AB51" s="94"/>
      <c r="AC51" s="94"/>
      <c r="AD51" s="94"/>
      <c r="AE51" s="94">
        <v>200951</v>
      </c>
      <c r="AF51" s="94"/>
      <c r="AG51" s="94"/>
      <c r="AH51" s="94"/>
      <c r="AI51" s="94"/>
      <c r="AJ51" s="94"/>
      <c r="AK51" s="94">
        <v>109156</v>
      </c>
      <c r="AL51" s="94"/>
      <c r="AM51" s="94"/>
      <c r="AN51" s="94"/>
      <c r="AO51" s="94"/>
      <c r="AP51" s="94"/>
      <c r="AQ51" s="94">
        <v>202088</v>
      </c>
      <c r="AR51" s="94"/>
      <c r="AS51" s="94"/>
      <c r="AT51" s="94"/>
      <c r="AU51" s="94"/>
      <c r="AV51" s="94"/>
      <c r="AW51" s="94">
        <v>245849</v>
      </c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89">
        <v>174404</v>
      </c>
      <c r="BJ51" s="89"/>
      <c r="BK51" s="89"/>
      <c r="BL51" s="89"/>
      <c r="BM51" s="89"/>
      <c r="BN51" s="89"/>
    </row>
    <row r="52" spans="1:66">
      <c r="A52" s="111" t="s">
        <v>190</v>
      </c>
      <c r="B52" s="111"/>
      <c r="C52" s="133" t="s">
        <v>191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13" t="s">
        <v>192</v>
      </c>
      <c r="W52" s="113"/>
      <c r="X52" s="113"/>
      <c r="Y52" s="94">
        <v>21335</v>
      </c>
      <c r="Z52" s="94"/>
      <c r="AA52" s="94"/>
      <c r="AB52" s="94"/>
      <c r="AC52" s="94"/>
      <c r="AD52" s="94"/>
      <c r="AE52" s="94">
        <v>22935</v>
      </c>
      <c r="AF52" s="94"/>
      <c r="AG52" s="94"/>
      <c r="AH52" s="94"/>
      <c r="AI52" s="94"/>
      <c r="AJ52" s="94"/>
      <c r="AK52" s="94">
        <v>24736</v>
      </c>
      <c r="AL52" s="94"/>
      <c r="AM52" s="94"/>
      <c r="AN52" s="94"/>
      <c r="AO52" s="94"/>
      <c r="AP52" s="94"/>
      <c r="AQ52" s="94">
        <v>20637</v>
      </c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89">
        <v>19953</v>
      </c>
      <c r="BJ52" s="89"/>
      <c r="BK52" s="89"/>
      <c r="BL52" s="89"/>
      <c r="BM52" s="89"/>
      <c r="BN52" s="89"/>
    </row>
    <row r="53" spans="1:66">
      <c r="A53" s="111" t="s">
        <v>193</v>
      </c>
      <c r="B53" s="111"/>
      <c r="C53" s="117" t="s">
        <v>194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3" t="s">
        <v>192</v>
      </c>
      <c r="W53" s="113"/>
      <c r="X53" s="113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89">
        <v>16995</v>
      </c>
      <c r="BJ53" s="89"/>
      <c r="BK53" s="89"/>
      <c r="BL53" s="89"/>
      <c r="BM53" s="89"/>
      <c r="BN53" s="89"/>
    </row>
    <row r="54" spans="1:66">
      <c r="A54" s="111" t="s">
        <v>195</v>
      </c>
      <c r="B54" s="111"/>
      <c r="C54" s="112" t="s">
        <v>196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3" t="s">
        <v>197</v>
      </c>
      <c r="W54" s="113"/>
      <c r="X54" s="113"/>
      <c r="Y54" s="94">
        <v>210000</v>
      </c>
      <c r="Z54" s="94"/>
      <c r="AA54" s="94"/>
      <c r="AB54" s="94"/>
      <c r="AC54" s="94"/>
      <c r="AD54" s="94"/>
      <c r="AE54" s="94">
        <v>564541</v>
      </c>
      <c r="AF54" s="94"/>
      <c r="AG54" s="94"/>
      <c r="AH54" s="94"/>
      <c r="AI54" s="94"/>
      <c r="AJ54" s="94"/>
      <c r="AK54" s="94">
        <v>59764</v>
      </c>
      <c r="AL54" s="94"/>
      <c r="AM54" s="94"/>
      <c r="AN54" s="94"/>
      <c r="AO54" s="94"/>
      <c r="AP54" s="94"/>
      <c r="AQ54" s="94">
        <v>206267</v>
      </c>
      <c r="AR54" s="94"/>
      <c r="AS54" s="94"/>
      <c r="AT54" s="94"/>
      <c r="AU54" s="94"/>
      <c r="AV54" s="94"/>
      <c r="AW54" s="94">
        <v>246612</v>
      </c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89">
        <v>153784</v>
      </c>
      <c r="BJ54" s="89"/>
      <c r="BK54" s="89"/>
      <c r="BL54" s="89"/>
      <c r="BM54" s="89"/>
      <c r="BN54" s="89"/>
    </row>
    <row r="55" spans="1:66">
      <c r="A55" s="111" t="s">
        <v>198</v>
      </c>
      <c r="B55" s="111"/>
      <c r="C55" s="112" t="s">
        <v>199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3" t="s">
        <v>200</v>
      </c>
      <c r="W55" s="113"/>
      <c r="X55" s="113"/>
      <c r="Y55" s="94">
        <v>766727</v>
      </c>
      <c r="Z55" s="94"/>
      <c r="AA55" s="94"/>
      <c r="AB55" s="94"/>
      <c r="AC55" s="94"/>
      <c r="AD55" s="94"/>
      <c r="AE55" s="94">
        <v>1377131</v>
      </c>
      <c r="AF55" s="94"/>
      <c r="AG55" s="94"/>
      <c r="AH55" s="94"/>
      <c r="AI55" s="94"/>
      <c r="AJ55" s="94"/>
      <c r="AK55" s="94">
        <v>536879</v>
      </c>
      <c r="AL55" s="94"/>
      <c r="AM55" s="94"/>
      <c r="AN55" s="94"/>
      <c r="AO55" s="94"/>
      <c r="AP55" s="94"/>
      <c r="AQ55" s="94">
        <v>1496366</v>
      </c>
      <c r="AR55" s="94"/>
      <c r="AS55" s="94"/>
      <c r="AT55" s="94"/>
      <c r="AU55" s="94"/>
      <c r="AV55" s="94"/>
      <c r="AW55" s="94">
        <v>256544</v>
      </c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89">
        <v>1230212</v>
      </c>
      <c r="BJ55" s="89"/>
      <c r="BK55" s="89"/>
      <c r="BL55" s="89"/>
      <c r="BM55" s="89"/>
      <c r="BN55" s="89"/>
    </row>
    <row r="56" spans="1:66">
      <c r="A56" s="111">
        <v>45</v>
      </c>
      <c r="B56" s="111"/>
      <c r="C56" s="117" t="s">
        <v>201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3" t="s">
        <v>200</v>
      </c>
      <c r="W56" s="113"/>
      <c r="X56" s="113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89">
        <v>6044</v>
      </c>
      <c r="BJ56" s="89"/>
      <c r="BK56" s="89"/>
      <c r="BL56" s="89"/>
      <c r="BM56" s="89"/>
      <c r="BN56" s="89"/>
    </row>
    <row r="57" spans="1:66">
      <c r="A57" s="111">
        <v>46</v>
      </c>
      <c r="B57" s="111"/>
      <c r="C57" s="112" t="s">
        <v>202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3" t="s">
        <v>203</v>
      </c>
      <c r="W57" s="113"/>
      <c r="X57" s="113"/>
      <c r="Y57" s="94">
        <v>1357932</v>
      </c>
      <c r="Z57" s="94"/>
      <c r="AA57" s="94"/>
      <c r="AB57" s="94"/>
      <c r="AC57" s="94"/>
      <c r="AD57" s="94"/>
      <c r="AE57" s="94">
        <v>2375318</v>
      </c>
      <c r="AF57" s="94"/>
      <c r="AG57" s="94"/>
      <c r="AH57" s="94"/>
      <c r="AI57" s="94"/>
      <c r="AJ57" s="94"/>
      <c r="AK57" s="94">
        <v>974608</v>
      </c>
      <c r="AL57" s="94"/>
      <c r="AM57" s="94"/>
      <c r="AN57" s="94"/>
      <c r="AO57" s="94"/>
      <c r="AP57" s="94"/>
      <c r="AQ57" s="94">
        <v>2132665</v>
      </c>
      <c r="AR57" s="94"/>
      <c r="AS57" s="94"/>
      <c r="AT57" s="94"/>
      <c r="AU57" s="94"/>
      <c r="AV57" s="94"/>
      <c r="AW57" s="94">
        <v>785269</v>
      </c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89">
        <v>1737043</v>
      </c>
      <c r="BJ57" s="89"/>
      <c r="BK57" s="89"/>
      <c r="BL57" s="89"/>
      <c r="BM57" s="89"/>
      <c r="BN57" s="89"/>
    </row>
    <row r="58" spans="1:66">
      <c r="A58" s="111">
        <v>47</v>
      </c>
      <c r="B58" s="111"/>
      <c r="C58" s="112" t="s">
        <v>204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3" t="s">
        <v>205</v>
      </c>
      <c r="W58" s="113"/>
      <c r="X58" s="113"/>
      <c r="Y58" s="94">
        <v>25048</v>
      </c>
      <c r="Z58" s="94"/>
      <c r="AA58" s="94"/>
      <c r="AB58" s="94"/>
      <c r="AC58" s="94"/>
      <c r="AD58" s="94"/>
      <c r="AE58" s="94">
        <v>45610</v>
      </c>
      <c r="AF58" s="94"/>
      <c r="AG58" s="94"/>
      <c r="AH58" s="94"/>
      <c r="AI58" s="94"/>
      <c r="AJ58" s="94"/>
      <c r="AK58" s="94">
        <v>63</v>
      </c>
      <c r="AL58" s="94"/>
      <c r="AM58" s="94"/>
      <c r="AN58" s="94"/>
      <c r="AO58" s="94"/>
      <c r="AP58" s="94"/>
      <c r="AQ58" s="94">
        <v>25075</v>
      </c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89">
        <v>25069</v>
      </c>
      <c r="BJ58" s="89"/>
      <c r="BK58" s="89"/>
      <c r="BL58" s="89"/>
      <c r="BM58" s="89"/>
      <c r="BN58" s="89"/>
    </row>
    <row r="59" spans="1:66">
      <c r="A59" s="111">
        <v>48</v>
      </c>
      <c r="B59" s="111"/>
      <c r="C59" s="112" t="s">
        <v>206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 t="s">
        <v>207</v>
      </c>
      <c r="W59" s="113"/>
      <c r="X59" s="113"/>
      <c r="Y59" s="94">
        <v>845</v>
      </c>
      <c r="Z59" s="94"/>
      <c r="AA59" s="94"/>
      <c r="AB59" s="94"/>
      <c r="AC59" s="94"/>
      <c r="AD59" s="94"/>
      <c r="AE59" s="94">
        <v>5889</v>
      </c>
      <c r="AF59" s="94"/>
      <c r="AG59" s="94"/>
      <c r="AH59" s="94"/>
      <c r="AI59" s="94"/>
      <c r="AJ59" s="94"/>
      <c r="AK59" s="94">
        <v>1970</v>
      </c>
      <c r="AL59" s="94"/>
      <c r="AM59" s="94"/>
      <c r="AN59" s="94"/>
      <c r="AO59" s="94"/>
      <c r="AP59" s="94"/>
      <c r="AQ59" s="94">
        <v>5972</v>
      </c>
      <c r="AR59" s="94"/>
      <c r="AS59" s="94"/>
      <c r="AT59" s="94"/>
      <c r="AU59" s="94"/>
      <c r="AV59" s="94"/>
      <c r="AW59" s="94">
        <v>660</v>
      </c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89">
        <v>4923</v>
      </c>
      <c r="BJ59" s="89"/>
      <c r="BK59" s="89"/>
      <c r="BL59" s="89"/>
      <c r="BM59" s="89"/>
      <c r="BN59" s="89"/>
    </row>
    <row r="60" spans="1:66">
      <c r="A60" s="111">
        <v>49</v>
      </c>
      <c r="B60" s="111"/>
      <c r="C60" s="112" t="s">
        <v>208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3" t="s">
        <v>209</v>
      </c>
      <c r="W60" s="113"/>
      <c r="X60" s="113"/>
      <c r="Y60" s="94">
        <v>25893</v>
      </c>
      <c r="Z60" s="94"/>
      <c r="AA60" s="94"/>
      <c r="AB60" s="94"/>
      <c r="AC60" s="94"/>
      <c r="AD60" s="94"/>
      <c r="AE60" s="94">
        <v>51499</v>
      </c>
      <c r="AF60" s="94"/>
      <c r="AG60" s="94"/>
      <c r="AH60" s="94"/>
      <c r="AI60" s="94"/>
      <c r="AJ60" s="94"/>
      <c r="AK60" s="94">
        <v>2033</v>
      </c>
      <c r="AL60" s="94"/>
      <c r="AM60" s="94"/>
      <c r="AN60" s="94"/>
      <c r="AO60" s="94"/>
      <c r="AP60" s="94"/>
      <c r="AQ60" s="94">
        <v>31048</v>
      </c>
      <c r="AR60" s="94"/>
      <c r="AS60" s="94"/>
      <c r="AT60" s="94"/>
      <c r="AU60" s="94"/>
      <c r="AV60" s="94"/>
      <c r="AW60" s="94">
        <v>660</v>
      </c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89">
        <v>29992</v>
      </c>
      <c r="BJ60" s="89"/>
      <c r="BK60" s="89"/>
      <c r="BL60" s="89"/>
      <c r="BM60" s="89"/>
      <c r="BN60" s="89"/>
    </row>
    <row r="61" spans="1:66">
      <c r="A61" s="111">
        <v>50</v>
      </c>
      <c r="B61" s="111"/>
      <c r="C61" s="112" t="s">
        <v>210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3" t="s">
        <v>211</v>
      </c>
      <c r="W61" s="113"/>
      <c r="X61" s="113"/>
      <c r="Y61" s="94">
        <v>344479</v>
      </c>
      <c r="Z61" s="94"/>
      <c r="AA61" s="94"/>
      <c r="AB61" s="94"/>
      <c r="AC61" s="94"/>
      <c r="AD61" s="94"/>
      <c r="AE61" s="94">
        <v>569253</v>
      </c>
      <c r="AF61" s="94"/>
      <c r="AG61" s="94"/>
      <c r="AH61" s="94"/>
      <c r="AI61" s="94"/>
      <c r="AJ61" s="94"/>
      <c r="AK61" s="94">
        <v>312603</v>
      </c>
      <c r="AL61" s="94"/>
      <c r="AM61" s="94"/>
      <c r="AN61" s="94"/>
      <c r="AO61" s="94"/>
      <c r="AP61" s="94"/>
      <c r="AQ61" s="94">
        <v>553841</v>
      </c>
      <c r="AR61" s="94"/>
      <c r="AS61" s="94"/>
      <c r="AT61" s="94"/>
      <c r="AU61" s="94"/>
      <c r="AV61" s="94"/>
      <c r="AW61" s="94">
        <v>230998</v>
      </c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89">
        <v>460025</v>
      </c>
      <c r="BJ61" s="89"/>
      <c r="BK61" s="89"/>
      <c r="BL61" s="89"/>
      <c r="BM61" s="89"/>
      <c r="BN61" s="89"/>
    </row>
    <row r="62" spans="1:66">
      <c r="A62" s="111">
        <v>51</v>
      </c>
      <c r="B62" s="111"/>
      <c r="C62" s="112" t="s">
        <v>212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3" t="s">
        <v>213</v>
      </c>
      <c r="W62" s="113"/>
      <c r="X62" s="113"/>
      <c r="Y62" s="94">
        <v>11764</v>
      </c>
      <c r="Z62" s="94"/>
      <c r="AA62" s="94"/>
      <c r="AB62" s="94"/>
      <c r="AC62" s="94"/>
      <c r="AD62" s="94"/>
      <c r="AE62" s="94">
        <v>611996</v>
      </c>
      <c r="AF62" s="94"/>
      <c r="AG62" s="94"/>
      <c r="AH62" s="94"/>
      <c r="AI62" s="94"/>
      <c r="AJ62" s="94"/>
      <c r="AK62" s="94">
        <v>119206</v>
      </c>
      <c r="AL62" s="94"/>
      <c r="AM62" s="94"/>
      <c r="AN62" s="94"/>
      <c r="AO62" s="94"/>
      <c r="AP62" s="94"/>
      <c r="AQ62" s="94">
        <v>608222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89">
        <v>608222</v>
      </c>
      <c r="BJ62" s="89"/>
      <c r="BK62" s="89"/>
      <c r="BL62" s="89"/>
      <c r="BM62" s="89"/>
      <c r="BN62" s="89"/>
    </row>
    <row r="63" spans="1:66">
      <c r="A63" s="111">
        <v>52</v>
      </c>
      <c r="B63" s="111"/>
      <c r="C63" s="112" t="s">
        <v>214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3" t="s">
        <v>215</v>
      </c>
      <c r="W63" s="113"/>
      <c r="X63" s="113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89"/>
      <c r="BJ63" s="89"/>
      <c r="BK63" s="89"/>
      <c r="BL63" s="89"/>
      <c r="BM63" s="89"/>
      <c r="BN63" s="89"/>
    </row>
    <row r="64" spans="1:66">
      <c r="A64" s="111">
        <v>53</v>
      </c>
      <c r="B64" s="111"/>
      <c r="C64" s="117" t="s">
        <v>194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3" t="s">
        <v>215</v>
      </c>
      <c r="W64" s="113"/>
      <c r="X64" s="113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89"/>
      <c r="BJ64" s="89"/>
      <c r="BK64" s="89"/>
      <c r="BL64" s="89"/>
      <c r="BM64" s="89"/>
      <c r="BN64" s="89"/>
    </row>
    <row r="65" spans="1:66">
      <c r="A65" s="111">
        <v>54</v>
      </c>
      <c r="B65" s="111"/>
      <c r="C65" s="117" t="s">
        <v>216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3" t="s">
        <v>215</v>
      </c>
      <c r="W65" s="113"/>
      <c r="X65" s="113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89"/>
      <c r="BJ65" s="89"/>
      <c r="BK65" s="89"/>
      <c r="BL65" s="89"/>
      <c r="BM65" s="89"/>
      <c r="BN65" s="89"/>
    </row>
    <row r="66" spans="1:66">
      <c r="A66" s="111">
        <v>55</v>
      </c>
      <c r="B66" s="111"/>
      <c r="C66" s="112" t="s">
        <v>217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3" t="s">
        <v>218</v>
      </c>
      <c r="W66" s="113"/>
      <c r="X66" s="113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89"/>
      <c r="BJ66" s="89"/>
      <c r="BK66" s="89"/>
      <c r="BL66" s="89"/>
      <c r="BM66" s="89"/>
      <c r="BN66" s="89"/>
    </row>
    <row r="67" spans="1:66">
      <c r="A67" s="111">
        <v>56</v>
      </c>
      <c r="B67" s="111"/>
      <c r="C67" s="117" t="s">
        <v>219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3" t="s">
        <v>218</v>
      </c>
      <c r="W67" s="113"/>
      <c r="X67" s="113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89"/>
      <c r="BJ67" s="89"/>
      <c r="BK67" s="89"/>
      <c r="BL67" s="89"/>
      <c r="BM67" s="89"/>
      <c r="BN67" s="89"/>
    </row>
    <row r="68" spans="1:66">
      <c r="A68" s="111">
        <v>57</v>
      </c>
      <c r="B68" s="111"/>
      <c r="C68" s="117" t="s">
        <v>220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3" t="s">
        <v>218</v>
      </c>
      <c r="W68" s="113"/>
      <c r="X68" s="113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89"/>
      <c r="BJ68" s="89"/>
      <c r="BK68" s="89"/>
      <c r="BL68" s="89"/>
      <c r="BM68" s="89"/>
      <c r="BN68" s="89"/>
    </row>
    <row r="69" spans="1:66">
      <c r="A69" s="111">
        <v>58</v>
      </c>
      <c r="B69" s="111"/>
      <c r="C69" s="117" t="s">
        <v>221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3" t="s">
        <v>218</v>
      </c>
      <c r="W69" s="113"/>
      <c r="X69" s="113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89"/>
      <c r="BJ69" s="89"/>
      <c r="BK69" s="89"/>
      <c r="BL69" s="89"/>
      <c r="BM69" s="89"/>
      <c r="BN69" s="89"/>
    </row>
    <row r="70" spans="1:66">
      <c r="A70" s="111">
        <v>59</v>
      </c>
      <c r="B70" s="111"/>
      <c r="C70" s="112" t="s">
        <v>222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3" t="s">
        <v>223</v>
      </c>
      <c r="W70" s="113"/>
      <c r="X70" s="113"/>
      <c r="Y70" s="94">
        <v>98291</v>
      </c>
      <c r="Z70" s="94"/>
      <c r="AA70" s="94"/>
      <c r="AB70" s="94"/>
      <c r="AC70" s="94"/>
      <c r="AD70" s="94"/>
      <c r="AE70" s="94">
        <v>82549</v>
      </c>
      <c r="AF70" s="94"/>
      <c r="AG70" s="94"/>
      <c r="AH70" s="94"/>
      <c r="AI70" s="94"/>
      <c r="AJ70" s="94"/>
      <c r="AK70" s="94">
        <v>20402</v>
      </c>
      <c r="AL70" s="94"/>
      <c r="AM70" s="94"/>
      <c r="AN70" s="94"/>
      <c r="AO70" s="94"/>
      <c r="AP70" s="94"/>
      <c r="AQ70" s="94">
        <v>80110</v>
      </c>
      <c r="AR70" s="94"/>
      <c r="AS70" s="94"/>
      <c r="AT70" s="94"/>
      <c r="AU70" s="94"/>
      <c r="AV70" s="94"/>
      <c r="AW70" s="94">
        <v>47086</v>
      </c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89">
        <v>77360</v>
      </c>
      <c r="BJ70" s="89"/>
      <c r="BK70" s="89"/>
      <c r="BL70" s="89"/>
      <c r="BM70" s="89"/>
      <c r="BN70" s="89"/>
    </row>
    <row r="71" spans="1:66" ht="15.75" thickBot="1">
      <c r="A71" s="127">
        <v>60</v>
      </c>
      <c r="B71" s="127"/>
      <c r="C71" s="128" t="s">
        <v>224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9" t="s">
        <v>225</v>
      </c>
      <c r="W71" s="129"/>
      <c r="X71" s="129"/>
      <c r="Y71" s="126">
        <v>454534</v>
      </c>
      <c r="Z71" s="126"/>
      <c r="AA71" s="126"/>
      <c r="AB71" s="126"/>
      <c r="AC71" s="126"/>
      <c r="AD71" s="126"/>
      <c r="AE71" s="126">
        <v>1263798</v>
      </c>
      <c r="AF71" s="126"/>
      <c r="AG71" s="126"/>
      <c r="AH71" s="126"/>
      <c r="AI71" s="126"/>
      <c r="AJ71" s="126"/>
      <c r="AK71" s="126">
        <v>452212</v>
      </c>
      <c r="AL71" s="126"/>
      <c r="AM71" s="126"/>
      <c r="AN71" s="126"/>
      <c r="AO71" s="126"/>
      <c r="AP71" s="126"/>
      <c r="AQ71" s="126">
        <v>1242172</v>
      </c>
      <c r="AR71" s="126"/>
      <c r="AS71" s="126"/>
      <c r="AT71" s="126"/>
      <c r="AU71" s="126"/>
      <c r="AV71" s="126"/>
      <c r="AW71" s="126">
        <v>278084</v>
      </c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90">
        <v>1145607</v>
      </c>
      <c r="BJ71" s="90"/>
      <c r="BK71" s="90"/>
      <c r="BL71" s="90"/>
      <c r="BM71" s="90"/>
      <c r="BN71" s="90"/>
    </row>
    <row r="72" spans="1:66" ht="15.75" thickBot="1">
      <c r="A72" s="114">
        <v>61</v>
      </c>
      <c r="B72" s="114"/>
      <c r="C72" s="115" t="s">
        <v>226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6" t="s">
        <v>227</v>
      </c>
      <c r="W72" s="116"/>
      <c r="X72" s="116"/>
      <c r="Y72" s="109">
        <v>2216000</v>
      </c>
      <c r="Z72" s="109"/>
      <c r="AA72" s="109"/>
      <c r="AB72" s="109"/>
      <c r="AC72" s="109"/>
      <c r="AD72" s="109"/>
      <c r="AE72" s="109">
        <v>4068694</v>
      </c>
      <c r="AF72" s="109"/>
      <c r="AG72" s="109"/>
      <c r="AH72" s="109"/>
      <c r="AI72" s="109"/>
      <c r="AJ72" s="109"/>
      <c r="AK72" s="109">
        <v>1734000</v>
      </c>
      <c r="AL72" s="109"/>
      <c r="AM72" s="109"/>
      <c r="AN72" s="109"/>
      <c r="AO72" s="109"/>
      <c r="AP72" s="109"/>
      <c r="AQ72" s="109">
        <v>3900654</v>
      </c>
      <c r="AR72" s="109"/>
      <c r="AS72" s="109"/>
      <c r="AT72" s="109"/>
      <c r="AU72" s="109"/>
      <c r="AV72" s="109"/>
      <c r="AW72" s="109">
        <v>1095173</v>
      </c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91">
        <v>3242852</v>
      </c>
      <c r="BJ72" s="91"/>
      <c r="BK72" s="91"/>
      <c r="BL72" s="91"/>
      <c r="BM72" s="91"/>
      <c r="BN72" s="91"/>
    </row>
    <row r="73" spans="1:66">
      <c r="A73" s="130">
        <v>62</v>
      </c>
      <c r="B73" s="130"/>
      <c r="C73" s="136" t="s">
        <v>228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2" t="s">
        <v>229</v>
      </c>
      <c r="W73" s="132"/>
      <c r="X73" s="132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93"/>
      <c r="BJ73" s="93"/>
      <c r="BK73" s="93"/>
      <c r="BL73" s="93"/>
      <c r="BM73" s="93"/>
      <c r="BN73" s="93"/>
    </row>
    <row r="74" spans="1:66">
      <c r="A74" s="111">
        <v>63</v>
      </c>
      <c r="B74" s="111"/>
      <c r="C74" s="137" t="s">
        <v>230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5" t="s">
        <v>231</v>
      </c>
      <c r="W74" s="135"/>
      <c r="X74" s="135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89"/>
      <c r="BJ74" s="89"/>
      <c r="BK74" s="89"/>
      <c r="BL74" s="89"/>
      <c r="BM74" s="89"/>
      <c r="BN74" s="89"/>
    </row>
    <row r="75" spans="1:66">
      <c r="A75" s="111">
        <v>64</v>
      </c>
      <c r="B75" s="111"/>
      <c r="C75" s="137" t="s">
        <v>232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13" t="s">
        <v>231</v>
      </c>
      <c r="W75" s="113"/>
      <c r="X75" s="113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89"/>
      <c r="BJ75" s="89"/>
      <c r="BK75" s="89"/>
      <c r="BL75" s="89"/>
      <c r="BM75" s="89"/>
      <c r="BN75" s="89"/>
    </row>
    <row r="76" spans="1:66">
      <c r="A76" s="111">
        <v>65</v>
      </c>
      <c r="B76" s="111"/>
      <c r="C76" s="137" t="s">
        <v>233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13" t="s">
        <v>231</v>
      </c>
      <c r="W76" s="113"/>
      <c r="X76" s="113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89"/>
      <c r="BJ76" s="89"/>
      <c r="BK76" s="89"/>
      <c r="BL76" s="89"/>
      <c r="BM76" s="89"/>
      <c r="BN76" s="89"/>
    </row>
    <row r="77" spans="1:66">
      <c r="A77" s="111">
        <v>66</v>
      </c>
      <c r="B77" s="111"/>
      <c r="C77" s="138" t="s">
        <v>234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13" t="s">
        <v>231</v>
      </c>
      <c r="W77" s="113"/>
      <c r="X77" s="113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89"/>
      <c r="BJ77" s="89"/>
      <c r="BK77" s="89"/>
      <c r="BL77" s="89"/>
      <c r="BM77" s="89"/>
      <c r="BN77" s="89"/>
    </row>
    <row r="78" spans="1:66">
      <c r="A78" s="111">
        <v>67</v>
      </c>
      <c r="B78" s="111"/>
      <c r="C78" s="137" t="s">
        <v>235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13" t="s">
        <v>231</v>
      </c>
      <c r="W78" s="113"/>
      <c r="X78" s="113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89"/>
      <c r="BJ78" s="89"/>
      <c r="BK78" s="89"/>
      <c r="BL78" s="89"/>
      <c r="BM78" s="89"/>
      <c r="BN78" s="89"/>
    </row>
    <row r="79" spans="1:66">
      <c r="A79" s="111">
        <v>68</v>
      </c>
      <c r="B79" s="111"/>
      <c r="C79" s="137" t="s">
        <v>236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13" t="s">
        <v>231</v>
      </c>
      <c r="W79" s="113"/>
      <c r="X79" s="113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89"/>
      <c r="BJ79" s="89"/>
      <c r="BK79" s="89"/>
      <c r="BL79" s="89"/>
      <c r="BM79" s="89"/>
      <c r="BN79" s="89"/>
    </row>
    <row r="80" spans="1:66">
      <c r="A80" s="111">
        <v>69</v>
      </c>
      <c r="B80" s="111"/>
      <c r="C80" s="137" t="s">
        <v>237</v>
      </c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13" t="s">
        <v>231</v>
      </c>
      <c r="W80" s="113"/>
      <c r="X80" s="113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89"/>
      <c r="BJ80" s="89"/>
      <c r="BK80" s="89"/>
      <c r="BL80" s="89"/>
      <c r="BM80" s="89"/>
      <c r="BN80" s="89"/>
    </row>
    <row r="81" spans="1:66">
      <c r="A81" s="111">
        <v>70</v>
      </c>
      <c r="B81" s="111"/>
      <c r="C81" s="137" t="s">
        <v>238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13" t="s">
        <v>231</v>
      </c>
      <c r="W81" s="113"/>
      <c r="X81" s="113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89"/>
      <c r="BJ81" s="89"/>
      <c r="BK81" s="89"/>
      <c r="BL81" s="89"/>
      <c r="BM81" s="89"/>
      <c r="BN81" s="89"/>
    </row>
    <row r="82" spans="1:66">
      <c r="A82" s="111">
        <v>71</v>
      </c>
      <c r="B82" s="111"/>
      <c r="C82" s="137" t="s">
        <v>239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13" t="s">
        <v>231</v>
      </c>
      <c r="W82" s="113"/>
      <c r="X82" s="113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89"/>
      <c r="BJ82" s="89"/>
      <c r="BK82" s="89"/>
      <c r="BL82" s="89"/>
      <c r="BM82" s="89"/>
      <c r="BN82" s="89"/>
    </row>
    <row r="83" spans="1:66">
      <c r="A83" s="111">
        <v>72</v>
      </c>
      <c r="B83" s="111"/>
      <c r="C83" s="137" t="s">
        <v>240</v>
      </c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13" t="s">
        <v>231</v>
      </c>
      <c r="W83" s="113"/>
      <c r="X83" s="113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89"/>
      <c r="BJ83" s="89"/>
      <c r="BK83" s="89"/>
      <c r="BL83" s="89"/>
      <c r="BM83" s="89"/>
      <c r="BN83" s="89"/>
    </row>
    <row r="84" spans="1:66">
      <c r="A84" s="111">
        <v>73</v>
      </c>
      <c r="B84" s="111"/>
      <c r="C84" s="134" t="s">
        <v>241</v>
      </c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13" t="s">
        <v>231</v>
      </c>
      <c r="W84" s="113"/>
      <c r="X84" s="113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89"/>
      <c r="BJ84" s="89"/>
      <c r="BK84" s="89"/>
      <c r="BL84" s="89"/>
      <c r="BM84" s="89"/>
      <c r="BN84" s="89"/>
    </row>
    <row r="85" spans="1:66">
      <c r="A85" s="111">
        <v>74</v>
      </c>
      <c r="B85" s="111"/>
      <c r="C85" s="137" t="s">
        <v>242</v>
      </c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13" t="s">
        <v>243</v>
      </c>
      <c r="W85" s="113"/>
      <c r="X85" s="11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89"/>
      <c r="BJ85" s="89"/>
      <c r="BK85" s="89"/>
      <c r="BL85" s="89"/>
      <c r="BM85" s="89"/>
      <c r="BN85" s="89"/>
    </row>
    <row r="86" spans="1:66">
      <c r="A86" s="111">
        <v>75</v>
      </c>
      <c r="B86" s="111"/>
      <c r="C86" s="134" t="s">
        <v>244</v>
      </c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5" t="s">
        <v>245</v>
      </c>
      <c r="W86" s="135"/>
      <c r="X86" s="135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89"/>
      <c r="BJ86" s="89"/>
      <c r="BK86" s="89"/>
      <c r="BL86" s="89"/>
      <c r="BM86" s="89"/>
      <c r="BN86" s="89"/>
    </row>
    <row r="87" spans="1:66">
      <c r="A87" s="111">
        <v>76</v>
      </c>
      <c r="B87" s="111"/>
      <c r="C87" s="137" t="s">
        <v>246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13" t="s">
        <v>245</v>
      </c>
      <c r="W87" s="113"/>
      <c r="X87" s="11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89"/>
      <c r="BJ87" s="89"/>
      <c r="BK87" s="89"/>
      <c r="BL87" s="89"/>
      <c r="BM87" s="89"/>
      <c r="BN87" s="89"/>
    </row>
    <row r="88" spans="1:66">
      <c r="A88" s="111">
        <v>77</v>
      </c>
      <c r="B88" s="111"/>
      <c r="C88" s="137" t="s">
        <v>247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13" t="s">
        <v>245</v>
      </c>
      <c r="W88" s="113"/>
      <c r="X88" s="11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89"/>
      <c r="BJ88" s="89"/>
      <c r="BK88" s="89"/>
      <c r="BL88" s="89"/>
      <c r="BM88" s="89"/>
      <c r="BN88" s="89"/>
    </row>
    <row r="89" spans="1:66">
      <c r="A89" s="111">
        <v>78</v>
      </c>
      <c r="B89" s="111"/>
      <c r="C89" s="137" t="s">
        <v>248</v>
      </c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13" t="s">
        <v>245</v>
      </c>
      <c r="W89" s="113"/>
      <c r="X89" s="11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89"/>
      <c r="BJ89" s="89"/>
      <c r="BK89" s="89"/>
      <c r="BL89" s="89"/>
      <c r="BM89" s="89"/>
      <c r="BN89" s="89"/>
    </row>
    <row r="90" spans="1:66">
      <c r="A90" s="111">
        <v>79</v>
      </c>
      <c r="B90" s="111"/>
      <c r="C90" s="137" t="s">
        <v>249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13" t="s">
        <v>245</v>
      </c>
      <c r="W90" s="113"/>
      <c r="X90" s="11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89"/>
      <c r="BJ90" s="89"/>
      <c r="BK90" s="89"/>
      <c r="BL90" s="89"/>
      <c r="BM90" s="89"/>
      <c r="BN90" s="89"/>
    </row>
    <row r="91" spans="1:66">
      <c r="A91" s="111">
        <v>80</v>
      </c>
      <c r="B91" s="111"/>
      <c r="C91" s="137" t="s">
        <v>250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13" t="s">
        <v>245</v>
      </c>
      <c r="W91" s="113"/>
      <c r="X91" s="11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89"/>
      <c r="BJ91" s="89"/>
      <c r="BK91" s="89"/>
      <c r="BL91" s="89"/>
      <c r="BM91" s="89"/>
      <c r="BN91" s="89"/>
    </row>
    <row r="92" spans="1:66">
      <c r="A92" s="111">
        <v>81</v>
      </c>
      <c r="B92" s="111"/>
      <c r="C92" s="137" t="s">
        <v>251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13" t="s">
        <v>245</v>
      </c>
      <c r="W92" s="113"/>
      <c r="X92" s="11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89"/>
      <c r="BJ92" s="89"/>
      <c r="BK92" s="89"/>
      <c r="BL92" s="89"/>
      <c r="BM92" s="89"/>
      <c r="BN92" s="89"/>
    </row>
    <row r="93" spans="1:66">
      <c r="A93" s="111">
        <v>82</v>
      </c>
      <c r="B93" s="111"/>
      <c r="C93" s="134" t="s">
        <v>252</v>
      </c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13" t="s">
        <v>245</v>
      </c>
      <c r="W93" s="113"/>
      <c r="X93" s="11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89"/>
      <c r="BJ93" s="89"/>
      <c r="BK93" s="89"/>
      <c r="BL93" s="89"/>
      <c r="BM93" s="89"/>
      <c r="BN93" s="89"/>
    </row>
    <row r="94" spans="1:66">
      <c r="A94" s="111">
        <v>83</v>
      </c>
      <c r="B94" s="111"/>
      <c r="C94" s="134" t="s">
        <v>253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 t="s">
        <v>254</v>
      </c>
      <c r="W94" s="135"/>
      <c r="X94" s="135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89"/>
      <c r="BJ94" s="89"/>
      <c r="BK94" s="89"/>
      <c r="BL94" s="89"/>
      <c r="BM94" s="89"/>
      <c r="BN94" s="89"/>
    </row>
    <row r="95" spans="1:66">
      <c r="A95" s="111">
        <v>84</v>
      </c>
      <c r="B95" s="111"/>
      <c r="C95" s="137" t="s">
        <v>255</v>
      </c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13" t="s">
        <v>254</v>
      </c>
      <c r="W95" s="113"/>
      <c r="X95" s="11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89"/>
      <c r="BJ95" s="89"/>
      <c r="BK95" s="89"/>
      <c r="BL95" s="89"/>
      <c r="BM95" s="89"/>
      <c r="BN95" s="89"/>
    </row>
    <row r="96" spans="1:66">
      <c r="A96" s="111">
        <v>85</v>
      </c>
      <c r="B96" s="111"/>
      <c r="C96" s="137" t="s">
        <v>256</v>
      </c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13" t="s">
        <v>254</v>
      </c>
      <c r="W96" s="113"/>
      <c r="X96" s="11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89"/>
      <c r="BJ96" s="89"/>
      <c r="BK96" s="89"/>
      <c r="BL96" s="89"/>
      <c r="BM96" s="89"/>
      <c r="BN96" s="89"/>
    </row>
    <row r="97" spans="1:66">
      <c r="A97" s="111">
        <v>86</v>
      </c>
      <c r="B97" s="111"/>
      <c r="C97" s="137" t="s">
        <v>257</v>
      </c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13" t="s">
        <v>254</v>
      </c>
      <c r="W97" s="113"/>
      <c r="X97" s="113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89"/>
      <c r="BJ97" s="89"/>
      <c r="BK97" s="89"/>
      <c r="BL97" s="89"/>
      <c r="BM97" s="89"/>
      <c r="BN97" s="89"/>
    </row>
    <row r="98" spans="1:66">
      <c r="A98" s="111">
        <v>87</v>
      </c>
      <c r="B98" s="111"/>
      <c r="C98" s="137" t="s">
        <v>258</v>
      </c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13" t="s">
        <v>254</v>
      </c>
      <c r="W98" s="113"/>
      <c r="X98" s="113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89"/>
      <c r="BJ98" s="89"/>
      <c r="BK98" s="89"/>
      <c r="BL98" s="89"/>
      <c r="BM98" s="89"/>
      <c r="BN98" s="89"/>
    </row>
    <row r="99" spans="1:66">
      <c r="A99" s="111">
        <v>88</v>
      </c>
      <c r="B99" s="111"/>
      <c r="C99" s="137" t="s">
        <v>259</v>
      </c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13" t="s">
        <v>254</v>
      </c>
      <c r="W99" s="113"/>
      <c r="X99" s="113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89"/>
      <c r="BJ99" s="89"/>
      <c r="BK99" s="89"/>
      <c r="BL99" s="89"/>
      <c r="BM99" s="89"/>
      <c r="BN99" s="89"/>
    </row>
    <row r="100" spans="1:66">
      <c r="A100" s="111">
        <v>89</v>
      </c>
      <c r="B100" s="111"/>
      <c r="C100" s="137" t="s">
        <v>260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13" t="s">
        <v>254</v>
      </c>
      <c r="W100" s="113"/>
      <c r="X100" s="113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89"/>
      <c r="BJ100" s="89"/>
      <c r="BK100" s="89"/>
      <c r="BL100" s="89"/>
      <c r="BM100" s="89"/>
      <c r="BN100" s="89"/>
    </row>
    <row r="101" spans="1:66">
      <c r="A101" s="111">
        <v>90</v>
      </c>
      <c r="B101" s="111"/>
      <c r="C101" s="137" t="s">
        <v>261</v>
      </c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13" t="s">
        <v>254</v>
      </c>
      <c r="W101" s="113"/>
      <c r="X101" s="113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89"/>
      <c r="BJ101" s="89"/>
      <c r="BK101" s="89"/>
      <c r="BL101" s="89"/>
      <c r="BM101" s="89"/>
      <c r="BN101" s="89"/>
    </row>
    <row r="102" spans="1:66">
      <c r="A102" s="111">
        <v>91</v>
      </c>
      <c r="B102" s="111"/>
      <c r="C102" s="137" t="s">
        <v>262</v>
      </c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13" t="s">
        <v>254</v>
      </c>
      <c r="W102" s="113"/>
      <c r="X102" s="113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89"/>
      <c r="BJ102" s="89"/>
      <c r="BK102" s="89"/>
      <c r="BL102" s="89"/>
      <c r="BM102" s="89"/>
      <c r="BN102" s="89"/>
    </row>
    <row r="103" spans="1:66">
      <c r="A103" s="111">
        <v>92</v>
      </c>
      <c r="B103" s="111"/>
      <c r="C103" s="137" t="s">
        <v>263</v>
      </c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13" t="s">
        <v>254</v>
      </c>
      <c r="W103" s="113"/>
      <c r="X103" s="113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89"/>
      <c r="BJ103" s="89"/>
      <c r="BK103" s="89"/>
      <c r="BL103" s="89"/>
      <c r="BM103" s="89"/>
      <c r="BN103" s="89"/>
    </row>
    <row r="104" spans="1:66">
      <c r="A104" s="111">
        <v>93</v>
      </c>
      <c r="B104" s="111"/>
      <c r="C104" s="137" t="s">
        <v>264</v>
      </c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5" t="s">
        <v>265</v>
      </c>
      <c r="W104" s="135"/>
      <c r="X104" s="135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89"/>
      <c r="BJ104" s="89"/>
      <c r="BK104" s="89"/>
      <c r="BL104" s="89"/>
      <c r="BM104" s="89"/>
      <c r="BN104" s="89"/>
    </row>
    <row r="105" spans="1:66">
      <c r="A105" s="111">
        <v>94</v>
      </c>
      <c r="B105" s="111"/>
      <c r="C105" s="137" t="s">
        <v>266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13" t="s">
        <v>265</v>
      </c>
      <c r="W105" s="113"/>
      <c r="X105" s="113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89"/>
      <c r="BJ105" s="89"/>
      <c r="BK105" s="89"/>
      <c r="BL105" s="89"/>
      <c r="BM105" s="89"/>
      <c r="BN105" s="89"/>
    </row>
    <row r="106" spans="1:66">
      <c r="A106" s="111">
        <v>95</v>
      </c>
      <c r="B106" s="111"/>
      <c r="C106" s="137" t="s">
        <v>267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13" t="s">
        <v>265</v>
      </c>
      <c r="W106" s="113"/>
      <c r="X106" s="113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89"/>
      <c r="BJ106" s="89"/>
      <c r="BK106" s="89"/>
      <c r="BL106" s="89"/>
      <c r="BM106" s="89"/>
      <c r="BN106" s="89"/>
    </row>
    <row r="107" spans="1:66">
      <c r="A107" s="111">
        <v>96</v>
      </c>
      <c r="B107" s="111"/>
      <c r="C107" s="134" t="s">
        <v>268</v>
      </c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13" t="s">
        <v>265</v>
      </c>
      <c r="W107" s="113"/>
      <c r="X107" s="113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89"/>
      <c r="BJ107" s="89"/>
      <c r="BK107" s="89"/>
      <c r="BL107" s="89"/>
      <c r="BM107" s="89"/>
      <c r="BN107" s="89"/>
    </row>
    <row r="108" spans="1:66">
      <c r="A108" s="111">
        <v>97</v>
      </c>
      <c r="B108" s="111"/>
      <c r="C108" s="134" t="s">
        <v>269</v>
      </c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13" t="s">
        <v>265</v>
      </c>
      <c r="W108" s="113"/>
      <c r="X108" s="113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89"/>
      <c r="BJ108" s="89"/>
      <c r="BK108" s="89"/>
      <c r="BL108" s="89"/>
      <c r="BM108" s="89"/>
      <c r="BN108" s="89"/>
    </row>
    <row r="109" spans="1:66">
      <c r="A109" s="111">
        <v>98</v>
      </c>
      <c r="B109" s="111"/>
      <c r="C109" s="137" t="s">
        <v>270</v>
      </c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13" t="s">
        <v>271</v>
      </c>
      <c r="W109" s="113"/>
      <c r="X109" s="113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89"/>
      <c r="BJ109" s="89"/>
      <c r="BK109" s="89"/>
      <c r="BL109" s="89"/>
      <c r="BM109" s="89"/>
      <c r="BN109" s="89"/>
    </row>
    <row r="110" spans="1:66">
      <c r="A110" s="111">
        <v>99</v>
      </c>
      <c r="B110" s="111"/>
      <c r="C110" s="137" t="s">
        <v>272</v>
      </c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13" t="s">
        <v>271</v>
      </c>
      <c r="W110" s="113"/>
      <c r="X110" s="113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89"/>
      <c r="BJ110" s="89"/>
      <c r="BK110" s="89"/>
      <c r="BL110" s="89"/>
      <c r="BM110" s="89"/>
      <c r="BN110" s="89"/>
    </row>
    <row r="111" spans="1:66">
      <c r="A111" s="111">
        <v>100</v>
      </c>
      <c r="B111" s="111"/>
      <c r="C111" s="137" t="s">
        <v>273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13" t="s">
        <v>271</v>
      </c>
      <c r="W111" s="113"/>
      <c r="X111" s="113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89"/>
      <c r="BJ111" s="89"/>
      <c r="BK111" s="89"/>
      <c r="BL111" s="89"/>
      <c r="BM111" s="89"/>
      <c r="BN111" s="89"/>
    </row>
    <row r="112" spans="1:66">
      <c r="A112" s="111">
        <v>101</v>
      </c>
      <c r="B112" s="111"/>
      <c r="C112" s="137" t="s">
        <v>274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5" t="s">
        <v>275</v>
      </c>
      <c r="W112" s="135"/>
      <c r="X112" s="135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89"/>
      <c r="BJ112" s="89"/>
      <c r="BK112" s="89"/>
      <c r="BL112" s="89"/>
      <c r="BM112" s="89"/>
      <c r="BN112" s="89"/>
    </row>
    <row r="113" spans="1:66">
      <c r="A113" s="111">
        <v>102</v>
      </c>
      <c r="B113" s="111"/>
      <c r="C113" s="137" t="s">
        <v>276</v>
      </c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13" t="s">
        <v>275</v>
      </c>
      <c r="W113" s="113"/>
      <c r="X113" s="113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89"/>
      <c r="BJ113" s="89"/>
      <c r="BK113" s="89"/>
      <c r="BL113" s="89"/>
      <c r="BM113" s="89"/>
      <c r="BN113" s="89"/>
    </row>
    <row r="114" spans="1:66">
      <c r="A114" s="111">
        <v>103</v>
      </c>
      <c r="B114" s="111"/>
      <c r="C114" s="137" t="s">
        <v>277</v>
      </c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13" t="s">
        <v>275</v>
      </c>
      <c r="W114" s="113"/>
      <c r="X114" s="113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89"/>
      <c r="BJ114" s="89"/>
      <c r="BK114" s="89"/>
      <c r="BL114" s="89"/>
      <c r="BM114" s="89"/>
      <c r="BN114" s="89"/>
    </row>
    <row r="115" spans="1:66">
      <c r="A115" s="111">
        <v>104</v>
      </c>
      <c r="B115" s="111"/>
      <c r="C115" s="137" t="s">
        <v>278</v>
      </c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13" t="s">
        <v>275</v>
      </c>
      <c r="W115" s="113"/>
      <c r="X115" s="113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89"/>
      <c r="BJ115" s="89"/>
      <c r="BK115" s="89"/>
      <c r="BL115" s="89"/>
      <c r="BM115" s="89"/>
      <c r="BN115" s="89"/>
    </row>
    <row r="116" spans="1:66">
      <c r="A116" s="111">
        <v>105</v>
      </c>
      <c r="B116" s="111"/>
      <c r="C116" s="137" t="s">
        <v>279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13" t="s">
        <v>275</v>
      </c>
      <c r="W116" s="113"/>
      <c r="X116" s="113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89"/>
      <c r="BJ116" s="89"/>
      <c r="BK116" s="89"/>
      <c r="BL116" s="89"/>
      <c r="BM116" s="89"/>
      <c r="BN116" s="89"/>
    </row>
    <row r="117" spans="1:66">
      <c r="A117" s="111">
        <v>106</v>
      </c>
      <c r="B117" s="111"/>
      <c r="C117" s="137" t="s">
        <v>280</v>
      </c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13" t="s">
        <v>275</v>
      </c>
      <c r="W117" s="113"/>
      <c r="X117" s="113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89"/>
      <c r="BJ117" s="89"/>
      <c r="BK117" s="89"/>
      <c r="BL117" s="89"/>
      <c r="BM117" s="89"/>
      <c r="BN117" s="89"/>
    </row>
    <row r="118" spans="1:66">
      <c r="A118" s="111">
        <v>107</v>
      </c>
      <c r="B118" s="111"/>
      <c r="C118" s="137" t="s">
        <v>281</v>
      </c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13" t="s">
        <v>275</v>
      </c>
      <c r="W118" s="113"/>
      <c r="X118" s="113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89"/>
      <c r="BJ118" s="89"/>
      <c r="BK118" s="89"/>
      <c r="BL118" s="89"/>
      <c r="BM118" s="89"/>
      <c r="BN118" s="89"/>
    </row>
    <row r="119" spans="1:66">
      <c r="A119" s="111">
        <v>108</v>
      </c>
      <c r="B119" s="111"/>
      <c r="C119" s="137" t="s">
        <v>282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13" t="s">
        <v>275</v>
      </c>
      <c r="W119" s="113"/>
      <c r="X119" s="113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89"/>
      <c r="BJ119" s="89"/>
      <c r="BK119" s="89"/>
      <c r="BL119" s="89"/>
      <c r="BM119" s="89"/>
      <c r="BN119" s="89"/>
    </row>
    <row r="120" spans="1:66">
      <c r="A120" s="111">
        <v>109</v>
      </c>
      <c r="B120" s="111"/>
      <c r="C120" s="137" t="s">
        <v>283</v>
      </c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13" t="s">
        <v>275</v>
      </c>
      <c r="W120" s="113"/>
      <c r="X120" s="113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89"/>
      <c r="BJ120" s="89"/>
      <c r="BK120" s="89"/>
      <c r="BL120" s="89"/>
      <c r="BM120" s="89"/>
      <c r="BN120" s="89"/>
    </row>
    <row r="121" spans="1:66">
      <c r="A121" s="111">
        <v>110</v>
      </c>
      <c r="B121" s="111"/>
      <c r="C121" s="137" t="s">
        <v>284</v>
      </c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13" t="s">
        <v>275</v>
      </c>
      <c r="W121" s="113"/>
      <c r="X121" s="113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89"/>
      <c r="BJ121" s="89"/>
      <c r="BK121" s="89"/>
      <c r="BL121" s="89"/>
      <c r="BM121" s="89"/>
      <c r="BN121" s="89"/>
    </row>
    <row r="122" spans="1:66">
      <c r="A122" s="111">
        <v>111</v>
      </c>
      <c r="B122" s="111"/>
      <c r="C122" s="137" t="s">
        <v>285</v>
      </c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13" t="s">
        <v>275</v>
      </c>
      <c r="W122" s="113"/>
      <c r="X122" s="113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89"/>
      <c r="BJ122" s="89"/>
      <c r="BK122" s="89"/>
      <c r="BL122" s="89"/>
      <c r="BM122" s="89"/>
      <c r="BN122" s="89"/>
    </row>
    <row r="123" spans="1:66">
      <c r="A123" s="111">
        <v>112</v>
      </c>
      <c r="B123" s="111"/>
      <c r="C123" s="137" t="s">
        <v>286</v>
      </c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13" t="s">
        <v>275</v>
      </c>
      <c r="W123" s="113"/>
      <c r="X123" s="113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89"/>
      <c r="BJ123" s="89"/>
      <c r="BK123" s="89"/>
      <c r="BL123" s="89"/>
      <c r="BM123" s="89"/>
      <c r="BN123" s="89"/>
    </row>
    <row r="124" spans="1:66">
      <c r="A124" s="111">
        <v>113</v>
      </c>
      <c r="B124" s="111"/>
      <c r="C124" s="137" t="s">
        <v>287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13" t="s">
        <v>275</v>
      </c>
      <c r="W124" s="113"/>
      <c r="X124" s="113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89"/>
      <c r="BJ124" s="89"/>
      <c r="BK124" s="89"/>
      <c r="BL124" s="89"/>
      <c r="BM124" s="89"/>
      <c r="BN124" s="89"/>
    </row>
    <row r="125" spans="1:66">
      <c r="A125" s="111">
        <v>114</v>
      </c>
      <c r="B125" s="111"/>
      <c r="C125" s="137" t="s">
        <v>288</v>
      </c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13" t="s">
        <v>275</v>
      </c>
      <c r="W125" s="113"/>
      <c r="X125" s="113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89"/>
      <c r="BJ125" s="89"/>
      <c r="BK125" s="89"/>
      <c r="BL125" s="89"/>
      <c r="BM125" s="89"/>
      <c r="BN125" s="89"/>
    </row>
    <row r="126" spans="1:66">
      <c r="A126" s="111">
        <v>115</v>
      </c>
      <c r="B126" s="111"/>
      <c r="C126" s="137" t="s">
        <v>289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13" t="s">
        <v>275</v>
      </c>
      <c r="W126" s="113"/>
      <c r="X126" s="113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89"/>
      <c r="BJ126" s="89"/>
      <c r="BK126" s="89"/>
      <c r="BL126" s="89"/>
      <c r="BM126" s="89"/>
      <c r="BN126" s="89"/>
    </row>
    <row r="127" spans="1:66">
      <c r="A127" s="111">
        <v>116</v>
      </c>
      <c r="B127" s="111"/>
      <c r="C127" s="134" t="s">
        <v>290</v>
      </c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13" t="s">
        <v>275</v>
      </c>
      <c r="W127" s="113"/>
      <c r="X127" s="113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89"/>
      <c r="BJ127" s="89"/>
      <c r="BK127" s="89"/>
      <c r="BL127" s="89"/>
      <c r="BM127" s="89"/>
      <c r="BN127" s="89"/>
    </row>
    <row r="128" spans="1:66">
      <c r="A128" s="111">
        <v>117</v>
      </c>
      <c r="B128" s="111"/>
      <c r="C128" s="134" t="s">
        <v>291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13" t="s">
        <v>275</v>
      </c>
      <c r="W128" s="113"/>
      <c r="X128" s="113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89"/>
      <c r="BJ128" s="89"/>
      <c r="BK128" s="89"/>
      <c r="BL128" s="89"/>
      <c r="BM128" s="89"/>
      <c r="BN128" s="89"/>
    </row>
    <row r="129" spans="1:66">
      <c r="A129" s="111">
        <v>118</v>
      </c>
      <c r="B129" s="111"/>
      <c r="C129" s="134" t="s">
        <v>292</v>
      </c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13" t="s">
        <v>275</v>
      </c>
      <c r="W129" s="113"/>
      <c r="X129" s="113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89"/>
      <c r="BJ129" s="89"/>
      <c r="BK129" s="89"/>
      <c r="BL129" s="89"/>
      <c r="BM129" s="89"/>
      <c r="BN129" s="89"/>
    </row>
    <row r="130" spans="1:66">
      <c r="A130" s="111">
        <v>119</v>
      </c>
      <c r="B130" s="111"/>
      <c r="C130" s="134" t="s">
        <v>293</v>
      </c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13" t="s">
        <v>275</v>
      </c>
      <c r="W130" s="113"/>
      <c r="X130" s="113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89"/>
      <c r="BJ130" s="89"/>
      <c r="BK130" s="89"/>
      <c r="BL130" s="89"/>
      <c r="BM130" s="89"/>
      <c r="BN130" s="89"/>
    </row>
    <row r="131" spans="1:66" ht="15.75" thickBot="1">
      <c r="A131" s="127">
        <v>120</v>
      </c>
      <c r="B131" s="127"/>
      <c r="C131" s="140" t="s">
        <v>294</v>
      </c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29" t="s">
        <v>275</v>
      </c>
      <c r="W131" s="129"/>
      <c r="X131" s="129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90"/>
      <c r="BJ131" s="90"/>
      <c r="BK131" s="90"/>
      <c r="BL131" s="90"/>
      <c r="BM131" s="90"/>
      <c r="BN131" s="90"/>
    </row>
    <row r="132" spans="1:66" ht="15.75" thickBot="1">
      <c r="A132" s="114">
        <v>121</v>
      </c>
      <c r="B132" s="114"/>
      <c r="C132" s="139" t="s">
        <v>295</v>
      </c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16" t="s">
        <v>296</v>
      </c>
      <c r="W132" s="116"/>
      <c r="X132" s="116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91"/>
      <c r="BJ132" s="91"/>
      <c r="BK132" s="91"/>
      <c r="BL132" s="91"/>
      <c r="BM132" s="91"/>
      <c r="BN132" s="91"/>
    </row>
    <row r="133" spans="1:66">
      <c r="A133" s="130">
        <v>122</v>
      </c>
      <c r="B133" s="130"/>
      <c r="C133" s="136" t="s">
        <v>297</v>
      </c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2" t="s">
        <v>298</v>
      </c>
      <c r="W133" s="132"/>
      <c r="X133" s="132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93"/>
      <c r="BJ133" s="93"/>
      <c r="BK133" s="93"/>
      <c r="BL133" s="93"/>
      <c r="BM133" s="93"/>
      <c r="BN133" s="93"/>
    </row>
    <row r="134" spans="1:66">
      <c r="A134" s="111">
        <v>123</v>
      </c>
      <c r="B134" s="111"/>
      <c r="C134" s="137" t="s">
        <v>299</v>
      </c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13" t="s">
        <v>298</v>
      </c>
      <c r="W134" s="113"/>
      <c r="X134" s="113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89"/>
      <c r="BJ134" s="89"/>
      <c r="BK134" s="89"/>
      <c r="BL134" s="89"/>
      <c r="BM134" s="89"/>
      <c r="BN134" s="89"/>
    </row>
    <row r="135" spans="1:66">
      <c r="A135" s="111">
        <v>124</v>
      </c>
      <c r="B135" s="111"/>
      <c r="C135" s="137" t="s">
        <v>300</v>
      </c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13" t="s">
        <v>301</v>
      </c>
      <c r="W135" s="113"/>
      <c r="X135" s="11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89"/>
      <c r="BJ135" s="89"/>
      <c r="BK135" s="89"/>
      <c r="BL135" s="89"/>
      <c r="BM135" s="89"/>
      <c r="BN135" s="89"/>
    </row>
    <row r="136" spans="1:66">
      <c r="A136" s="111">
        <v>125</v>
      </c>
      <c r="B136" s="111"/>
      <c r="C136" s="137" t="s">
        <v>302</v>
      </c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13" t="s">
        <v>303</v>
      </c>
      <c r="W136" s="113"/>
      <c r="X136" s="113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89"/>
      <c r="BJ136" s="89"/>
      <c r="BK136" s="89"/>
      <c r="BL136" s="89"/>
      <c r="BM136" s="89"/>
      <c r="BN136" s="89"/>
    </row>
    <row r="137" spans="1:66">
      <c r="A137" s="111">
        <v>126</v>
      </c>
      <c r="B137" s="111"/>
      <c r="C137" s="137" t="s">
        <v>304</v>
      </c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13" t="s">
        <v>305</v>
      </c>
      <c r="W137" s="113"/>
      <c r="X137" s="113"/>
      <c r="Y137" s="94">
        <v>124600</v>
      </c>
      <c r="Z137" s="94"/>
      <c r="AA137" s="94"/>
      <c r="AB137" s="94"/>
      <c r="AC137" s="94"/>
      <c r="AD137" s="94"/>
      <c r="AE137" s="94">
        <v>257692</v>
      </c>
      <c r="AF137" s="94"/>
      <c r="AG137" s="94"/>
      <c r="AH137" s="94"/>
      <c r="AI137" s="94"/>
      <c r="AJ137" s="94"/>
      <c r="AK137" s="94">
        <v>104768</v>
      </c>
      <c r="AL137" s="94"/>
      <c r="AM137" s="94"/>
      <c r="AN137" s="94"/>
      <c r="AO137" s="94"/>
      <c r="AP137" s="94"/>
      <c r="AQ137" s="94">
        <v>62974</v>
      </c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>
        <v>124600</v>
      </c>
      <c r="BD137" s="94"/>
      <c r="BE137" s="94"/>
      <c r="BF137" s="94"/>
      <c r="BG137" s="94"/>
      <c r="BH137" s="94"/>
      <c r="BI137" s="89">
        <v>11057</v>
      </c>
      <c r="BJ137" s="89"/>
      <c r="BK137" s="89"/>
      <c r="BL137" s="89"/>
      <c r="BM137" s="89"/>
      <c r="BN137" s="89"/>
    </row>
    <row r="138" spans="1:66">
      <c r="A138" s="111">
        <v>127</v>
      </c>
      <c r="B138" s="111"/>
      <c r="C138" s="137" t="s">
        <v>306</v>
      </c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13" t="s">
        <v>307</v>
      </c>
      <c r="W138" s="113"/>
      <c r="X138" s="113"/>
      <c r="Y138" s="94">
        <v>124600</v>
      </c>
      <c r="Z138" s="94"/>
      <c r="AA138" s="94"/>
      <c r="AB138" s="94"/>
      <c r="AC138" s="94"/>
      <c r="AD138" s="94"/>
      <c r="AE138" s="94">
        <v>257692</v>
      </c>
      <c r="AF138" s="94"/>
      <c r="AG138" s="94"/>
      <c r="AH138" s="94"/>
      <c r="AI138" s="94"/>
      <c r="AJ138" s="94"/>
      <c r="AK138" s="94">
        <v>104768</v>
      </c>
      <c r="AL138" s="94"/>
      <c r="AM138" s="94"/>
      <c r="AN138" s="94"/>
      <c r="AO138" s="94"/>
      <c r="AP138" s="94"/>
      <c r="AQ138" s="94">
        <v>62974</v>
      </c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>
        <v>124600</v>
      </c>
      <c r="BD138" s="94"/>
      <c r="BE138" s="94"/>
      <c r="BF138" s="94"/>
      <c r="BG138" s="94"/>
      <c r="BH138" s="94"/>
      <c r="BI138" s="89">
        <v>11057</v>
      </c>
      <c r="BJ138" s="89"/>
      <c r="BK138" s="89"/>
      <c r="BL138" s="89"/>
      <c r="BM138" s="89"/>
      <c r="BN138" s="89"/>
    </row>
    <row r="139" spans="1:66">
      <c r="A139" s="111">
        <v>128</v>
      </c>
      <c r="B139" s="111"/>
      <c r="C139" s="137" t="s">
        <v>308</v>
      </c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13" t="s">
        <v>309</v>
      </c>
      <c r="W139" s="113"/>
      <c r="X139" s="113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89"/>
      <c r="BJ139" s="89"/>
      <c r="BK139" s="89"/>
      <c r="BL139" s="89"/>
      <c r="BM139" s="89"/>
      <c r="BN139" s="89"/>
    </row>
    <row r="140" spans="1:66">
      <c r="A140" s="111">
        <v>129</v>
      </c>
      <c r="B140" s="111"/>
      <c r="C140" s="137" t="s">
        <v>310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13" t="s">
        <v>311</v>
      </c>
      <c r="W140" s="113"/>
      <c r="X140" s="113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89"/>
      <c r="BJ140" s="89"/>
      <c r="BK140" s="89"/>
      <c r="BL140" s="89"/>
      <c r="BM140" s="89"/>
      <c r="BN140" s="89"/>
    </row>
    <row r="141" spans="1:66">
      <c r="A141" s="111">
        <v>130</v>
      </c>
      <c r="B141" s="111"/>
      <c r="C141" s="134" t="s">
        <v>312</v>
      </c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13" t="s">
        <v>311</v>
      </c>
      <c r="W141" s="113"/>
      <c r="X141" s="113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89"/>
      <c r="BJ141" s="89"/>
      <c r="BK141" s="89"/>
      <c r="BL141" s="89"/>
      <c r="BM141" s="89"/>
      <c r="BN141" s="89"/>
    </row>
    <row r="142" spans="1:66">
      <c r="A142" s="111">
        <v>131</v>
      </c>
      <c r="B142" s="111"/>
      <c r="C142" s="134" t="s">
        <v>313</v>
      </c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13" t="s">
        <v>311</v>
      </c>
      <c r="W142" s="113"/>
      <c r="X142" s="113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89"/>
      <c r="BJ142" s="89"/>
      <c r="BK142" s="89"/>
      <c r="BL142" s="89"/>
      <c r="BM142" s="89"/>
      <c r="BN142" s="89"/>
    </row>
    <row r="143" spans="1:66">
      <c r="A143" s="111">
        <v>132</v>
      </c>
      <c r="B143" s="111"/>
      <c r="C143" s="134" t="s">
        <v>314</v>
      </c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13" t="s">
        <v>311</v>
      </c>
      <c r="W143" s="113"/>
      <c r="X143" s="113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89"/>
      <c r="BJ143" s="89"/>
      <c r="BK143" s="89"/>
      <c r="BL143" s="89"/>
      <c r="BM143" s="89"/>
      <c r="BN143" s="89"/>
    </row>
    <row r="144" spans="1:66">
      <c r="A144" s="111">
        <v>133</v>
      </c>
      <c r="B144" s="111"/>
      <c r="C144" s="134" t="s">
        <v>315</v>
      </c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13" t="s">
        <v>311</v>
      </c>
      <c r="W144" s="113"/>
      <c r="X144" s="113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89"/>
      <c r="BJ144" s="89"/>
      <c r="BK144" s="89"/>
      <c r="BL144" s="89"/>
      <c r="BM144" s="89"/>
      <c r="BN144" s="89"/>
    </row>
    <row r="145" spans="1:66">
      <c r="A145" s="111">
        <v>134</v>
      </c>
      <c r="B145" s="111"/>
      <c r="C145" s="134" t="s">
        <v>316</v>
      </c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13" t="s">
        <v>311</v>
      </c>
      <c r="W145" s="113"/>
      <c r="X145" s="113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89"/>
      <c r="BJ145" s="89"/>
      <c r="BK145" s="89"/>
      <c r="BL145" s="89"/>
      <c r="BM145" s="89"/>
      <c r="BN145" s="89"/>
    </row>
    <row r="146" spans="1:66">
      <c r="A146" s="111">
        <v>135</v>
      </c>
      <c r="B146" s="111"/>
      <c r="C146" s="134" t="s">
        <v>317</v>
      </c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13" t="s">
        <v>311</v>
      </c>
      <c r="W146" s="113"/>
      <c r="X146" s="113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89"/>
      <c r="BJ146" s="89"/>
      <c r="BK146" s="89"/>
      <c r="BL146" s="89"/>
      <c r="BM146" s="89"/>
      <c r="BN146" s="89"/>
    </row>
    <row r="147" spans="1:66">
      <c r="A147" s="111">
        <v>136</v>
      </c>
      <c r="B147" s="111"/>
      <c r="C147" s="134" t="s">
        <v>318</v>
      </c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13" t="s">
        <v>311</v>
      </c>
      <c r="W147" s="113"/>
      <c r="X147" s="113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89"/>
      <c r="BJ147" s="89"/>
      <c r="BK147" s="89"/>
      <c r="BL147" s="89"/>
      <c r="BM147" s="89"/>
      <c r="BN147" s="89"/>
    </row>
    <row r="148" spans="1:66">
      <c r="A148" s="111">
        <v>137</v>
      </c>
      <c r="B148" s="111"/>
      <c r="C148" s="134" t="s">
        <v>319</v>
      </c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13" t="s">
        <v>311</v>
      </c>
      <c r="W148" s="113"/>
      <c r="X148" s="113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89"/>
      <c r="BJ148" s="89"/>
      <c r="BK148" s="89"/>
      <c r="BL148" s="89"/>
      <c r="BM148" s="89"/>
      <c r="BN148" s="89"/>
    </row>
    <row r="149" spans="1:66">
      <c r="A149" s="111">
        <v>138</v>
      </c>
      <c r="B149" s="111"/>
      <c r="C149" s="134" t="s">
        <v>320</v>
      </c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13" t="s">
        <v>311</v>
      </c>
      <c r="W149" s="113"/>
      <c r="X149" s="113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89"/>
      <c r="BJ149" s="89"/>
      <c r="BK149" s="89"/>
      <c r="BL149" s="89"/>
      <c r="BM149" s="89"/>
      <c r="BN149" s="89"/>
    </row>
    <row r="150" spans="1:66">
      <c r="A150" s="111">
        <v>139</v>
      </c>
      <c r="B150" s="111"/>
      <c r="C150" s="134" t="s">
        <v>321</v>
      </c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13" t="s">
        <v>311</v>
      </c>
      <c r="W150" s="113"/>
      <c r="X150" s="113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89"/>
      <c r="BJ150" s="89"/>
      <c r="BK150" s="89"/>
      <c r="BL150" s="89"/>
      <c r="BM150" s="89"/>
      <c r="BN150" s="89"/>
    </row>
    <row r="151" spans="1:66">
      <c r="A151" s="111">
        <v>140</v>
      </c>
      <c r="B151" s="111"/>
      <c r="C151" s="137" t="s">
        <v>322</v>
      </c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13" t="s">
        <v>323</v>
      </c>
      <c r="W151" s="113"/>
      <c r="X151" s="113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89"/>
      <c r="BJ151" s="89"/>
      <c r="BK151" s="89"/>
      <c r="BL151" s="89"/>
      <c r="BM151" s="89"/>
      <c r="BN151" s="89"/>
    </row>
    <row r="152" spans="1:66">
      <c r="A152" s="111">
        <v>141</v>
      </c>
      <c r="B152" s="111"/>
      <c r="C152" s="134" t="s">
        <v>312</v>
      </c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13" t="s">
        <v>323</v>
      </c>
      <c r="W152" s="113"/>
      <c r="X152" s="113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89"/>
      <c r="BJ152" s="89"/>
      <c r="BK152" s="89"/>
      <c r="BL152" s="89"/>
      <c r="BM152" s="89"/>
      <c r="BN152" s="89"/>
    </row>
    <row r="153" spans="1:66">
      <c r="A153" s="111">
        <v>142</v>
      </c>
      <c r="B153" s="111"/>
      <c r="C153" s="134" t="s">
        <v>313</v>
      </c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13" t="s">
        <v>323</v>
      </c>
      <c r="W153" s="113"/>
      <c r="X153" s="113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89"/>
      <c r="BJ153" s="89"/>
      <c r="BK153" s="89"/>
      <c r="BL153" s="89"/>
      <c r="BM153" s="89"/>
      <c r="BN153" s="89"/>
    </row>
    <row r="154" spans="1:66">
      <c r="A154" s="111">
        <v>143</v>
      </c>
      <c r="B154" s="111"/>
      <c r="C154" s="134" t="s">
        <v>314</v>
      </c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13" t="s">
        <v>323</v>
      </c>
      <c r="W154" s="113"/>
      <c r="X154" s="113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89"/>
      <c r="BJ154" s="89"/>
      <c r="BK154" s="89"/>
      <c r="BL154" s="89"/>
      <c r="BM154" s="89"/>
      <c r="BN154" s="89"/>
    </row>
    <row r="155" spans="1:66">
      <c r="A155" s="111">
        <v>144</v>
      </c>
      <c r="B155" s="111"/>
      <c r="C155" s="134" t="s">
        <v>315</v>
      </c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13" t="s">
        <v>323</v>
      </c>
      <c r="W155" s="113"/>
      <c r="X155" s="113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89"/>
      <c r="BJ155" s="89"/>
      <c r="BK155" s="89"/>
      <c r="BL155" s="89"/>
      <c r="BM155" s="89"/>
      <c r="BN155" s="89"/>
    </row>
    <row r="156" spans="1:66">
      <c r="A156" s="111">
        <v>145</v>
      </c>
      <c r="B156" s="111"/>
      <c r="C156" s="134" t="s">
        <v>316</v>
      </c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13" t="s">
        <v>323</v>
      </c>
      <c r="W156" s="113"/>
      <c r="X156" s="113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89"/>
      <c r="BJ156" s="89"/>
      <c r="BK156" s="89"/>
      <c r="BL156" s="89"/>
      <c r="BM156" s="89"/>
      <c r="BN156" s="89"/>
    </row>
    <row r="157" spans="1:66">
      <c r="A157" s="111">
        <v>146</v>
      </c>
      <c r="B157" s="111"/>
      <c r="C157" s="134" t="s">
        <v>317</v>
      </c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13" t="s">
        <v>323</v>
      </c>
      <c r="W157" s="113"/>
      <c r="X157" s="113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89"/>
      <c r="BJ157" s="89"/>
      <c r="BK157" s="89"/>
      <c r="BL157" s="89"/>
      <c r="BM157" s="89"/>
      <c r="BN157" s="89"/>
    </row>
    <row r="158" spans="1:66">
      <c r="A158" s="111">
        <v>147</v>
      </c>
      <c r="B158" s="111"/>
      <c r="C158" s="134" t="s">
        <v>318</v>
      </c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13" t="s">
        <v>323</v>
      </c>
      <c r="W158" s="113"/>
      <c r="X158" s="113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89"/>
      <c r="BJ158" s="89"/>
      <c r="BK158" s="89"/>
      <c r="BL158" s="89"/>
      <c r="BM158" s="89"/>
      <c r="BN158" s="89"/>
    </row>
    <row r="159" spans="1:66">
      <c r="A159" s="111">
        <v>148</v>
      </c>
      <c r="B159" s="111"/>
      <c r="C159" s="134" t="s">
        <v>319</v>
      </c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13" t="s">
        <v>323</v>
      </c>
      <c r="W159" s="113"/>
      <c r="X159" s="113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89"/>
      <c r="BJ159" s="89"/>
      <c r="BK159" s="89"/>
      <c r="BL159" s="89"/>
      <c r="BM159" s="89"/>
      <c r="BN159" s="89"/>
    </row>
    <row r="160" spans="1:66">
      <c r="A160" s="111">
        <v>149</v>
      </c>
      <c r="B160" s="111"/>
      <c r="C160" s="134" t="s">
        <v>320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13" t="s">
        <v>323</v>
      </c>
      <c r="W160" s="113"/>
      <c r="X160" s="113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89"/>
      <c r="BJ160" s="89"/>
      <c r="BK160" s="89"/>
      <c r="BL160" s="89"/>
      <c r="BM160" s="89"/>
      <c r="BN160" s="89"/>
    </row>
    <row r="161" spans="1:66">
      <c r="A161" s="111">
        <v>150</v>
      </c>
      <c r="B161" s="111"/>
      <c r="C161" s="134" t="s">
        <v>321</v>
      </c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13" t="s">
        <v>323</v>
      </c>
      <c r="W161" s="113"/>
      <c r="X161" s="113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89"/>
      <c r="BJ161" s="89"/>
      <c r="BK161" s="89"/>
      <c r="BL161" s="89"/>
      <c r="BM161" s="89"/>
      <c r="BN161" s="89"/>
    </row>
    <row r="162" spans="1:66">
      <c r="A162" s="111">
        <v>151</v>
      </c>
      <c r="B162" s="111"/>
      <c r="C162" s="137" t="s">
        <v>324</v>
      </c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13" t="s">
        <v>325</v>
      </c>
      <c r="W162" s="113"/>
      <c r="X162" s="113"/>
      <c r="Y162" s="94">
        <v>24300</v>
      </c>
      <c r="Z162" s="94"/>
      <c r="AA162" s="94"/>
      <c r="AB162" s="94"/>
      <c r="AC162" s="94"/>
      <c r="AD162" s="94"/>
      <c r="AE162" s="94">
        <v>24300</v>
      </c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>
        <v>44987</v>
      </c>
      <c r="BD162" s="94"/>
      <c r="BE162" s="94"/>
      <c r="BF162" s="94"/>
      <c r="BG162" s="94"/>
      <c r="BH162" s="94"/>
      <c r="BI162" s="89"/>
      <c r="BJ162" s="89"/>
      <c r="BK162" s="89"/>
      <c r="BL162" s="89"/>
      <c r="BM162" s="89"/>
      <c r="BN162" s="89"/>
    </row>
    <row r="163" spans="1:66">
      <c r="A163" s="111">
        <v>152</v>
      </c>
      <c r="B163" s="111"/>
      <c r="C163" s="134" t="s">
        <v>312</v>
      </c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13" t="s">
        <v>325</v>
      </c>
      <c r="W163" s="113"/>
      <c r="X163" s="113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89"/>
      <c r="BJ163" s="89"/>
      <c r="BK163" s="89"/>
      <c r="BL163" s="89"/>
      <c r="BM163" s="89"/>
      <c r="BN163" s="89"/>
    </row>
    <row r="164" spans="1:66">
      <c r="A164" s="111">
        <v>153</v>
      </c>
      <c r="B164" s="111"/>
      <c r="C164" s="134" t="s">
        <v>313</v>
      </c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13" t="s">
        <v>325</v>
      </c>
      <c r="W164" s="113"/>
      <c r="X164" s="113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89"/>
      <c r="BJ164" s="89"/>
      <c r="BK164" s="89"/>
      <c r="BL164" s="89"/>
      <c r="BM164" s="89"/>
      <c r="BN164" s="89"/>
    </row>
    <row r="165" spans="1:66">
      <c r="A165" s="111">
        <v>154</v>
      </c>
      <c r="B165" s="111"/>
      <c r="C165" s="134" t="s">
        <v>314</v>
      </c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13" t="s">
        <v>325</v>
      </c>
      <c r="W165" s="113"/>
      <c r="X165" s="113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89"/>
      <c r="BJ165" s="89"/>
      <c r="BK165" s="89"/>
      <c r="BL165" s="89"/>
      <c r="BM165" s="89"/>
      <c r="BN165" s="89"/>
    </row>
    <row r="166" spans="1:66">
      <c r="A166" s="111">
        <v>155</v>
      </c>
      <c r="B166" s="111"/>
      <c r="C166" s="134" t="s">
        <v>315</v>
      </c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13" t="s">
        <v>325</v>
      </c>
      <c r="W166" s="113"/>
      <c r="X166" s="113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89"/>
      <c r="BJ166" s="89"/>
      <c r="BK166" s="89"/>
      <c r="BL166" s="89"/>
      <c r="BM166" s="89"/>
      <c r="BN166" s="89"/>
    </row>
    <row r="167" spans="1:66">
      <c r="A167" s="111">
        <v>156</v>
      </c>
      <c r="B167" s="111"/>
      <c r="C167" s="134" t="s">
        <v>316</v>
      </c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13" t="s">
        <v>325</v>
      </c>
      <c r="W167" s="113"/>
      <c r="X167" s="113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89"/>
      <c r="BJ167" s="89"/>
      <c r="BK167" s="89"/>
      <c r="BL167" s="89"/>
      <c r="BM167" s="89"/>
      <c r="BN167" s="89"/>
    </row>
    <row r="168" spans="1:66">
      <c r="A168" s="111">
        <v>157</v>
      </c>
      <c r="B168" s="111"/>
      <c r="C168" s="134" t="s">
        <v>317</v>
      </c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13" t="s">
        <v>325</v>
      </c>
      <c r="W168" s="113"/>
      <c r="X168" s="113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89"/>
      <c r="BJ168" s="89"/>
      <c r="BK168" s="89"/>
      <c r="BL168" s="89"/>
      <c r="BM168" s="89"/>
      <c r="BN168" s="89"/>
    </row>
    <row r="169" spans="1:66">
      <c r="A169" s="111">
        <v>158</v>
      </c>
      <c r="B169" s="111"/>
      <c r="C169" s="134" t="s">
        <v>318</v>
      </c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13" t="s">
        <v>325</v>
      </c>
      <c r="W169" s="113"/>
      <c r="X169" s="113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89"/>
      <c r="BJ169" s="89"/>
      <c r="BK169" s="89"/>
      <c r="BL169" s="89"/>
      <c r="BM169" s="89"/>
      <c r="BN169" s="89"/>
    </row>
    <row r="170" spans="1:66">
      <c r="A170" s="111">
        <v>159</v>
      </c>
      <c r="B170" s="111"/>
      <c r="C170" s="134" t="s">
        <v>319</v>
      </c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13" t="s">
        <v>325</v>
      </c>
      <c r="W170" s="113"/>
      <c r="X170" s="113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89"/>
      <c r="BJ170" s="89"/>
      <c r="BK170" s="89"/>
      <c r="BL170" s="89"/>
      <c r="BM170" s="89"/>
      <c r="BN170" s="89"/>
    </row>
    <row r="171" spans="1:66">
      <c r="A171" s="111">
        <v>160</v>
      </c>
      <c r="B171" s="111"/>
      <c r="C171" s="134" t="s">
        <v>320</v>
      </c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13" t="s">
        <v>325</v>
      </c>
      <c r="W171" s="113"/>
      <c r="X171" s="113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89"/>
      <c r="BJ171" s="89"/>
      <c r="BK171" s="89"/>
      <c r="BL171" s="89"/>
      <c r="BM171" s="89"/>
      <c r="BN171" s="89"/>
    </row>
    <row r="172" spans="1:66">
      <c r="A172" s="111">
        <v>161</v>
      </c>
      <c r="B172" s="111"/>
      <c r="C172" s="134" t="s">
        <v>321</v>
      </c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13" t="s">
        <v>325</v>
      </c>
      <c r="W172" s="113"/>
      <c r="X172" s="113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89"/>
      <c r="BJ172" s="89"/>
      <c r="BK172" s="89"/>
      <c r="BL172" s="89"/>
      <c r="BM172" s="89"/>
      <c r="BN172" s="89"/>
    </row>
    <row r="173" spans="1:66">
      <c r="A173" s="111">
        <v>162</v>
      </c>
      <c r="B173" s="111"/>
      <c r="C173" s="137" t="s">
        <v>326</v>
      </c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13" t="s">
        <v>327</v>
      </c>
      <c r="W173" s="113"/>
      <c r="X173" s="113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89"/>
      <c r="BJ173" s="89"/>
      <c r="BK173" s="89"/>
      <c r="BL173" s="89"/>
      <c r="BM173" s="89"/>
      <c r="BN173" s="89"/>
    </row>
    <row r="174" spans="1:66">
      <c r="A174" s="111">
        <v>163</v>
      </c>
      <c r="B174" s="111"/>
      <c r="C174" s="137" t="s">
        <v>328</v>
      </c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13" t="s">
        <v>327</v>
      </c>
      <c r="W174" s="113"/>
      <c r="X174" s="113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89"/>
      <c r="BJ174" s="89"/>
      <c r="BK174" s="89"/>
      <c r="BL174" s="89"/>
      <c r="BM174" s="89"/>
      <c r="BN174" s="89"/>
    </row>
    <row r="175" spans="1:66">
      <c r="A175" s="111">
        <v>164</v>
      </c>
      <c r="B175" s="111"/>
      <c r="C175" s="141" t="s">
        <v>329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13" t="s">
        <v>330</v>
      </c>
      <c r="W175" s="113"/>
      <c r="X175" s="113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89"/>
      <c r="BJ175" s="89"/>
      <c r="BK175" s="89"/>
      <c r="BL175" s="89"/>
      <c r="BM175" s="89"/>
      <c r="BN175" s="89"/>
    </row>
    <row r="176" spans="1:66">
      <c r="A176" s="111">
        <v>165</v>
      </c>
      <c r="B176" s="111"/>
      <c r="C176" s="112" t="s">
        <v>331</v>
      </c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 t="s">
        <v>330</v>
      </c>
      <c r="W176" s="112"/>
      <c r="X176" s="112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89"/>
      <c r="BJ176" s="89"/>
      <c r="BK176" s="89"/>
      <c r="BL176" s="89"/>
      <c r="BM176" s="89"/>
      <c r="BN176" s="89"/>
    </row>
    <row r="177" spans="1:66">
      <c r="A177" s="111">
        <v>166</v>
      </c>
      <c r="B177" s="111"/>
      <c r="C177" s="112" t="s">
        <v>332</v>
      </c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 t="s">
        <v>330</v>
      </c>
      <c r="W177" s="112"/>
      <c r="X177" s="112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89"/>
      <c r="BJ177" s="89"/>
      <c r="BK177" s="89"/>
      <c r="BL177" s="89"/>
      <c r="BM177" s="89"/>
      <c r="BN177" s="89"/>
    </row>
    <row r="178" spans="1:66">
      <c r="A178" s="111">
        <v>167</v>
      </c>
      <c r="B178" s="111"/>
      <c r="C178" s="112" t="s">
        <v>333</v>
      </c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 t="s">
        <v>330</v>
      </c>
      <c r="W178" s="112"/>
      <c r="X178" s="112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89"/>
      <c r="BJ178" s="89"/>
      <c r="BK178" s="89"/>
      <c r="BL178" s="89"/>
      <c r="BM178" s="89"/>
      <c r="BN178" s="89"/>
    </row>
    <row r="179" spans="1:66">
      <c r="A179" s="111">
        <v>168</v>
      </c>
      <c r="B179" s="111"/>
      <c r="C179" s="112" t="s">
        <v>334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 t="s">
        <v>330</v>
      </c>
      <c r="W179" s="112"/>
      <c r="X179" s="112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89"/>
      <c r="BJ179" s="89"/>
      <c r="BK179" s="89"/>
      <c r="BL179" s="89"/>
      <c r="BM179" s="89"/>
      <c r="BN179" s="89"/>
    </row>
    <row r="180" spans="1:66">
      <c r="A180" s="111">
        <v>169</v>
      </c>
      <c r="B180" s="111"/>
      <c r="C180" s="112" t="s">
        <v>335</v>
      </c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 t="s">
        <v>330</v>
      </c>
      <c r="W180" s="112"/>
      <c r="X180" s="112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89"/>
      <c r="BJ180" s="89"/>
      <c r="BK180" s="89"/>
      <c r="BL180" s="89"/>
      <c r="BM180" s="89"/>
      <c r="BN180" s="89"/>
    </row>
    <row r="181" spans="1:66">
      <c r="A181" s="111">
        <v>170</v>
      </c>
      <c r="B181" s="111"/>
      <c r="C181" s="112" t="s">
        <v>336</v>
      </c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 t="s">
        <v>330</v>
      </c>
      <c r="W181" s="112"/>
      <c r="X181" s="112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89"/>
      <c r="BJ181" s="89"/>
      <c r="BK181" s="89"/>
      <c r="BL181" s="89"/>
      <c r="BM181" s="89"/>
      <c r="BN181" s="89"/>
    </row>
    <row r="182" spans="1:66">
      <c r="A182" s="111">
        <v>171</v>
      </c>
      <c r="B182" s="111"/>
      <c r="C182" s="112" t="s">
        <v>337</v>
      </c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 t="s">
        <v>330</v>
      </c>
      <c r="W182" s="112"/>
      <c r="X182" s="112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89"/>
      <c r="BJ182" s="89"/>
      <c r="BK182" s="89"/>
      <c r="BL182" s="89"/>
      <c r="BM182" s="89"/>
      <c r="BN182" s="89"/>
    </row>
    <row r="183" spans="1:66">
      <c r="A183" s="111">
        <v>172</v>
      </c>
      <c r="B183" s="111"/>
      <c r="C183" s="112" t="s">
        <v>338</v>
      </c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 t="s">
        <v>330</v>
      </c>
      <c r="W183" s="112"/>
      <c r="X183" s="112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89"/>
      <c r="BJ183" s="89"/>
      <c r="BK183" s="89"/>
      <c r="BL183" s="89"/>
      <c r="BM183" s="89"/>
      <c r="BN183" s="89"/>
    </row>
    <row r="184" spans="1:66">
      <c r="A184" s="111">
        <v>173</v>
      </c>
      <c r="B184" s="111"/>
      <c r="C184" s="112" t="s">
        <v>339</v>
      </c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 t="s">
        <v>330</v>
      </c>
      <c r="W184" s="112"/>
      <c r="X184" s="112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89"/>
      <c r="BJ184" s="89"/>
      <c r="BK184" s="89"/>
      <c r="BL184" s="89"/>
      <c r="BM184" s="89"/>
      <c r="BN184" s="89"/>
    </row>
    <row r="185" spans="1:66">
      <c r="A185" s="111">
        <v>174</v>
      </c>
      <c r="B185" s="111"/>
      <c r="C185" s="112" t="s">
        <v>340</v>
      </c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 t="s">
        <v>330</v>
      </c>
      <c r="W185" s="112"/>
      <c r="X185" s="112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89"/>
      <c r="BJ185" s="89"/>
      <c r="BK185" s="89"/>
      <c r="BL185" s="89"/>
      <c r="BM185" s="89"/>
      <c r="BN185" s="89"/>
    </row>
    <row r="186" spans="1:66">
      <c r="A186" s="111">
        <v>175</v>
      </c>
      <c r="B186" s="111"/>
      <c r="C186" s="112" t="s">
        <v>341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 t="s">
        <v>330</v>
      </c>
      <c r="W186" s="112"/>
      <c r="X186" s="112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89"/>
      <c r="BJ186" s="89"/>
      <c r="BK186" s="89"/>
      <c r="BL186" s="89"/>
      <c r="BM186" s="89"/>
      <c r="BN186" s="89"/>
    </row>
    <row r="187" spans="1:66">
      <c r="A187" s="111">
        <v>176</v>
      </c>
      <c r="B187" s="111"/>
      <c r="C187" s="141" t="s">
        <v>342</v>
      </c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13" t="s">
        <v>343</v>
      </c>
      <c r="W187" s="113"/>
      <c r="X187" s="113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89"/>
      <c r="BJ187" s="89"/>
      <c r="BK187" s="89"/>
      <c r="BL187" s="89"/>
      <c r="BM187" s="89"/>
      <c r="BN187" s="89"/>
    </row>
    <row r="188" spans="1:66">
      <c r="A188" s="111">
        <v>177</v>
      </c>
      <c r="B188" s="111"/>
      <c r="C188" s="141" t="s">
        <v>344</v>
      </c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13" t="s">
        <v>345</v>
      </c>
      <c r="W188" s="113"/>
      <c r="X188" s="113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89"/>
      <c r="BJ188" s="89"/>
      <c r="BK188" s="89"/>
      <c r="BL188" s="89"/>
      <c r="BM188" s="89"/>
      <c r="BN188" s="89"/>
    </row>
    <row r="189" spans="1:66">
      <c r="A189" s="111">
        <v>178</v>
      </c>
      <c r="B189" s="111"/>
      <c r="C189" s="141" t="s">
        <v>346</v>
      </c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13" t="s">
        <v>347</v>
      </c>
      <c r="W189" s="113"/>
      <c r="X189" s="113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89"/>
      <c r="BJ189" s="89"/>
      <c r="BK189" s="89"/>
      <c r="BL189" s="89"/>
      <c r="BM189" s="89"/>
      <c r="BN189" s="89"/>
    </row>
    <row r="190" spans="1:66">
      <c r="A190" s="111">
        <v>179</v>
      </c>
      <c r="B190" s="111"/>
      <c r="C190" s="112" t="s">
        <v>348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3" t="s">
        <v>349</v>
      </c>
      <c r="W190" s="113"/>
      <c r="X190" s="113"/>
      <c r="Y190" s="94"/>
      <c r="Z190" s="94"/>
      <c r="AA190" s="94"/>
      <c r="AB190" s="94"/>
      <c r="AC190" s="94"/>
      <c r="AD190" s="94"/>
      <c r="AE190" s="94">
        <v>12787</v>
      </c>
      <c r="AF190" s="94"/>
      <c r="AG190" s="94"/>
      <c r="AH190" s="94"/>
      <c r="AI190" s="94"/>
      <c r="AJ190" s="94"/>
      <c r="AK190" s="94">
        <v>3679</v>
      </c>
      <c r="AL190" s="94"/>
      <c r="AM190" s="94"/>
      <c r="AN190" s="94"/>
      <c r="AO190" s="94"/>
      <c r="AP190" s="94"/>
      <c r="AQ190" s="94">
        <v>6978</v>
      </c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89">
        <v>6978</v>
      </c>
      <c r="BJ190" s="89"/>
      <c r="BK190" s="89"/>
      <c r="BL190" s="89"/>
      <c r="BM190" s="89"/>
      <c r="BN190" s="89"/>
    </row>
    <row r="191" spans="1:66">
      <c r="A191" s="111">
        <v>180</v>
      </c>
      <c r="B191" s="111"/>
      <c r="C191" s="112" t="s">
        <v>331</v>
      </c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3" t="s">
        <v>349</v>
      </c>
      <c r="W191" s="113"/>
      <c r="X191" s="113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89"/>
      <c r="BJ191" s="89"/>
      <c r="BK191" s="89"/>
      <c r="BL191" s="89"/>
      <c r="BM191" s="89"/>
      <c r="BN191" s="89"/>
    </row>
    <row r="192" spans="1:66">
      <c r="A192" s="111">
        <v>181</v>
      </c>
      <c r="B192" s="111"/>
      <c r="C192" s="112" t="s">
        <v>332</v>
      </c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3" t="s">
        <v>349</v>
      </c>
      <c r="W192" s="113"/>
      <c r="X192" s="113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89"/>
      <c r="BJ192" s="89"/>
      <c r="BK192" s="89"/>
      <c r="BL192" s="89"/>
      <c r="BM192" s="89"/>
      <c r="BN192" s="89"/>
    </row>
    <row r="193" spans="1:66">
      <c r="A193" s="111">
        <v>182</v>
      </c>
      <c r="B193" s="111"/>
      <c r="C193" s="112" t="s">
        <v>333</v>
      </c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3" t="s">
        <v>349</v>
      </c>
      <c r="W193" s="113"/>
      <c r="X193" s="113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89"/>
      <c r="BJ193" s="89"/>
      <c r="BK193" s="89"/>
      <c r="BL193" s="89"/>
      <c r="BM193" s="89"/>
      <c r="BN193" s="89"/>
    </row>
    <row r="194" spans="1:66">
      <c r="A194" s="111">
        <v>183</v>
      </c>
      <c r="B194" s="111"/>
      <c r="C194" s="112" t="s">
        <v>334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3" t="s">
        <v>349</v>
      </c>
      <c r="W194" s="113"/>
      <c r="X194" s="113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89">
        <v>3858</v>
      </c>
      <c r="BJ194" s="89"/>
      <c r="BK194" s="89"/>
      <c r="BL194" s="89"/>
      <c r="BM194" s="89"/>
      <c r="BN194" s="89"/>
    </row>
    <row r="195" spans="1:66">
      <c r="A195" s="111">
        <v>184</v>
      </c>
      <c r="B195" s="111"/>
      <c r="C195" s="112" t="s">
        <v>335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3" t="s">
        <v>349</v>
      </c>
      <c r="W195" s="113"/>
      <c r="X195" s="113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89"/>
      <c r="BJ195" s="89"/>
      <c r="BK195" s="89"/>
      <c r="BL195" s="89"/>
      <c r="BM195" s="89"/>
      <c r="BN195" s="89"/>
    </row>
    <row r="196" spans="1:66">
      <c r="A196" s="111">
        <v>185</v>
      </c>
      <c r="B196" s="111"/>
      <c r="C196" s="112" t="s">
        <v>336</v>
      </c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3" t="s">
        <v>349</v>
      </c>
      <c r="W196" s="113"/>
      <c r="X196" s="113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89"/>
      <c r="BJ196" s="89"/>
      <c r="BK196" s="89"/>
      <c r="BL196" s="89"/>
      <c r="BM196" s="89"/>
      <c r="BN196" s="89"/>
    </row>
    <row r="197" spans="1:66">
      <c r="A197" s="111">
        <v>186</v>
      </c>
      <c r="B197" s="111"/>
      <c r="C197" s="112" t="s">
        <v>337</v>
      </c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3" t="s">
        <v>349</v>
      </c>
      <c r="W197" s="113"/>
      <c r="X197" s="113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89"/>
      <c r="BJ197" s="89"/>
      <c r="BK197" s="89"/>
      <c r="BL197" s="89"/>
      <c r="BM197" s="89"/>
      <c r="BN197" s="89"/>
    </row>
    <row r="198" spans="1:66">
      <c r="A198" s="111">
        <v>187</v>
      </c>
      <c r="B198" s="111"/>
      <c r="C198" s="112" t="s">
        <v>338</v>
      </c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3" t="s">
        <v>349</v>
      </c>
      <c r="W198" s="113"/>
      <c r="X198" s="113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89">
        <v>3120</v>
      </c>
      <c r="BJ198" s="89"/>
      <c r="BK198" s="89"/>
      <c r="BL198" s="89"/>
      <c r="BM198" s="89"/>
      <c r="BN198" s="89"/>
    </row>
    <row r="199" spans="1:66">
      <c r="A199" s="111">
        <v>188</v>
      </c>
      <c r="B199" s="111"/>
      <c r="C199" s="112" t="s">
        <v>340</v>
      </c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3" t="s">
        <v>349</v>
      </c>
      <c r="W199" s="113"/>
      <c r="X199" s="113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89"/>
      <c r="BJ199" s="89"/>
      <c r="BK199" s="89"/>
      <c r="BL199" s="89"/>
      <c r="BM199" s="89"/>
      <c r="BN199" s="89"/>
    </row>
    <row r="200" spans="1:66">
      <c r="A200" s="111">
        <v>189</v>
      </c>
      <c r="B200" s="111"/>
      <c r="C200" s="112" t="s">
        <v>341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3" t="s">
        <v>349</v>
      </c>
      <c r="W200" s="113"/>
      <c r="X200" s="113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89"/>
      <c r="BJ200" s="89"/>
      <c r="BK200" s="89"/>
      <c r="BL200" s="89"/>
      <c r="BM200" s="89"/>
      <c r="BN200" s="89"/>
    </row>
    <row r="201" spans="1:66" ht="15.75" thickBot="1">
      <c r="A201" s="127">
        <v>190</v>
      </c>
      <c r="B201" s="127"/>
      <c r="C201" s="128" t="s">
        <v>350</v>
      </c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9" t="s">
        <v>351</v>
      </c>
      <c r="W201" s="129"/>
      <c r="X201" s="129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90"/>
      <c r="BJ201" s="90"/>
      <c r="BK201" s="90"/>
      <c r="BL201" s="90"/>
      <c r="BM201" s="90"/>
      <c r="BN201" s="90"/>
    </row>
    <row r="202" spans="1:66" ht="15.75" thickBot="1">
      <c r="A202" s="114">
        <v>191</v>
      </c>
      <c r="B202" s="114"/>
      <c r="C202" s="142" t="s">
        <v>352</v>
      </c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16" t="s">
        <v>353</v>
      </c>
      <c r="W202" s="116"/>
      <c r="X202" s="116"/>
      <c r="Y202" s="109">
        <v>148900</v>
      </c>
      <c r="Z202" s="109"/>
      <c r="AA202" s="109"/>
      <c r="AB202" s="109"/>
      <c r="AC202" s="109"/>
      <c r="AD202" s="109"/>
      <c r="AE202" s="109">
        <v>294779</v>
      </c>
      <c r="AF202" s="109"/>
      <c r="AG202" s="109"/>
      <c r="AH202" s="109"/>
      <c r="AI202" s="109"/>
      <c r="AJ202" s="109"/>
      <c r="AK202" s="109">
        <v>108447</v>
      </c>
      <c r="AL202" s="109"/>
      <c r="AM202" s="109"/>
      <c r="AN202" s="109"/>
      <c r="AO202" s="109"/>
      <c r="AP202" s="109"/>
      <c r="AQ202" s="109">
        <v>69952</v>
      </c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>
        <v>169587</v>
      </c>
      <c r="BD202" s="109"/>
      <c r="BE202" s="109"/>
      <c r="BF202" s="109"/>
      <c r="BG202" s="109"/>
      <c r="BH202" s="109"/>
      <c r="BI202" s="91">
        <v>18035</v>
      </c>
      <c r="BJ202" s="91"/>
      <c r="BK202" s="91"/>
      <c r="BL202" s="91"/>
      <c r="BM202" s="91"/>
      <c r="BN202" s="91"/>
    </row>
    <row r="203" spans="1:66">
      <c r="A203" s="130">
        <v>192</v>
      </c>
      <c r="B203" s="130"/>
      <c r="C203" s="143" t="s">
        <v>354</v>
      </c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32" t="s">
        <v>355</v>
      </c>
      <c r="W203" s="132"/>
      <c r="X203" s="132"/>
      <c r="Y203" s="108"/>
      <c r="Z203" s="108"/>
      <c r="AA203" s="108"/>
      <c r="AB203" s="108"/>
      <c r="AC203" s="108"/>
      <c r="AD203" s="108"/>
      <c r="AE203" s="108">
        <v>15597</v>
      </c>
      <c r="AF203" s="108"/>
      <c r="AG203" s="108"/>
      <c r="AH203" s="108"/>
      <c r="AI203" s="108"/>
      <c r="AJ203" s="108"/>
      <c r="AK203" s="108">
        <v>29544</v>
      </c>
      <c r="AL203" s="108"/>
      <c r="AM203" s="108"/>
      <c r="AN203" s="108"/>
      <c r="AO203" s="108"/>
      <c r="AP203" s="108"/>
      <c r="AQ203" s="108">
        <v>14643</v>
      </c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93">
        <v>13563</v>
      </c>
      <c r="BJ203" s="93"/>
      <c r="BK203" s="93"/>
      <c r="BL203" s="93"/>
      <c r="BM203" s="93"/>
      <c r="BN203" s="93"/>
    </row>
    <row r="204" spans="1:66">
      <c r="A204" s="111">
        <v>193</v>
      </c>
      <c r="B204" s="111"/>
      <c r="C204" s="112" t="s">
        <v>356</v>
      </c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3" t="s">
        <v>357</v>
      </c>
      <c r="W204" s="113"/>
      <c r="X204" s="113"/>
      <c r="Y204" s="94">
        <v>11953</v>
      </c>
      <c r="Z204" s="94"/>
      <c r="AA204" s="94"/>
      <c r="AB204" s="94"/>
      <c r="AC204" s="94"/>
      <c r="AD204" s="94"/>
      <c r="AE204" s="94">
        <v>1639079</v>
      </c>
      <c r="AF204" s="94"/>
      <c r="AG204" s="94"/>
      <c r="AH204" s="94"/>
      <c r="AI204" s="94"/>
      <c r="AJ204" s="94"/>
      <c r="AK204" s="94">
        <v>40286</v>
      </c>
      <c r="AL204" s="94"/>
      <c r="AM204" s="94"/>
      <c r="AN204" s="94"/>
      <c r="AO204" s="94"/>
      <c r="AP204" s="94"/>
      <c r="AQ204" s="94">
        <v>2038454</v>
      </c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89">
        <v>1599213</v>
      </c>
      <c r="BJ204" s="89"/>
      <c r="BK204" s="89"/>
      <c r="BL204" s="89"/>
      <c r="BM204" s="89"/>
      <c r="BN204" s="89"/>
    </row>
    <row r="205" spans="1:66">
      <c r="A205" s="111">
        <v>194</v>
      </c>
      <c r="B205" s="111"/>
      <c r="C205" s="112" t="s">
        <v>358</v>
      </c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3" t="s">
        <v>357</v>
      </c>
      <c r="W205" s="113"/>
      <c r="X205" s="113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89"/>
      <c r="BJ205" s="89"/>
      <c r="BK205" s="89"/>
      <c r="BL205" s="89"/>
      <c r="BM205" s="89"/>
      <c r="BN205" s="89"/>
    </row>
    <row r="206" spans="1:66">
      <c r="A206" s="111">
        <v>195</v>
      </c>
      <c r="B206" s="111"/>
      <c r="C206" s="112" t="s">
        <v>359</v>
      </c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3" t="s">
        <v>360</v>
      </c>
      <c r="W206" s="113"/>
      <c r="X206" s="113"/>
      <c r="Y206" s="94"/>
      <c r="Z206" s="94"/>
      <c r="AA206" s="94"/>
      <c r="AB206" s="94"/>
      <c r="AC206" s="94"/>
      <c r="AD206" s="94"/>
      <c r="AE206" s="94">
        <v>46287</v>
      </c>
      <c r="AF206" s="94"/>
      <c r="AG206" s="94"/>
      <c r="AH206" s="94"/>
      <c r="AI206" s="94"/>
      <c r="AJ206" s="94"/>
      <c r="AK206" s="94">
        <v>59935</v>
      </c>
      <c r="AL206" s="94"/>
      <c r="AM206" s="94"/>
      <c r="AN206" s="94"/>
      <c r="AO206" s="94"/>
      <c r="AP206" s="94"/>
      <c r="AQ206" s="94">
        <v>44238</v>
      </c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89">
        <v>44021</v>
      </c>
      <c r="BJ206" s="89"/>
      <c r="BK206" s="89"/>
      <c r="BL206" s="89"/>
      <c r="BM206" s="89"/>
      <c r="BN206" s="89"/>
    </row>
    <row r="207" spans="1:66">
      <c r="A207" s="111">
        <v>196</v>
      </c>
      <c r="B207" s="111"/>
      <c r="C207" s="112" t="s">
        <v>361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3" t="s">
        <v>362</v>
      </c>
      <c r="W207" s="113"/>
      <c r="X207" s="113"/>
      <c r="Y207" s="94">
        <v>7968</v>
      </c>
      <c r="Z207" s="94"/>
      <c r="AA207" s="94"/>
      <c r="AB207" s="94"/>
      <c r="AC207" s="94"/>
      <c r="AD207" s="94"/>
      <c r="AE207" s="94">
        <v>390148</v>
      </c>
      <c r="AF207" s="94"/>
      <c r="AG207" s="94"/>
      <c r="AH207" s="94"/>
      <c r="AI207" s="94"/>
      <c r="AJ207" s="94"/>
      <c r="AK207" s="94">
        <v>18732</v>
      </c>
      <c r="AL207" s="94"/>
      <c r="AM207" s="94"/>
      <c r="AN207" s="94"/>
      <c r="AO207" s="94"/>
      <c r="AP207" s="94"/>
      <c r="AQ207" s="94">
        <v>367637</v>
      </c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89">
        <v>366009</v>
      </c>
      <c r="BJ207" s="89"/>
      <c r="BK207" s="89"/>
      <c r="BL207" s="89"/>
      <c r="BM207" s="89"/>
      <c r="BN207" s="89"/>
    </row>
    <row r="208" spans="1:66">
      <c r="A208" s="111">
        <v>197</v>
      </c>
      <c r="B208" s="111"/>
      <c r="C208" s="112" t="s">
        <v>363</v>
      </c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3" t="s">
        <v>364</v>
      </c>
      <c r="W208" s="113"/>
      <c r="X208" s="113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89"/>
      <c r="BJ208" s="89"/>
      <c r="BK208" s="89"/>
      <c r="BL208" s="89"/>
      <c r="BM208" s="89"/>
      <c r="BN208" s="89"/>
    </row>
    <row r="209" spans="1:66">
      <c r="A209" s="111">
        <v>198</v>
      </c>
      <c r="B209" s="111"/>
      <c r="C209" s="112" t="s">
        <v>365</v>
      </c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3" t="s">
        <v>366</v>
      </c>
      <c r="W209" s="113"/>
      <c r="X209" s="113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89"/>
      <c r="BJ209" s="89"/>
      <c r="BK209" s="89"/>
      <c r="BL209" s="89"/>
      <c r="BM209" s="89"/>
      <c r="BN209" s="89"/>
    </row>
    <row r="210" spans="1:66" ht="15.75" thickBot="1">
      <c r="A210" s="127">
        <v>199</v>
      </c>
      <c r="B210" s="127"/>
      <c r="C210" s="128" t="s">
        <v>367</v>
      </c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9" t="s">
        <v>368</v>
      </c>
      <c r="W210" s="129"/>
      <c r="X210" s="129"/>
      <c r="Y210" s="126">
        <v>5379</v>
      </c>
      <c r="Z210" s="126"/>
      <c r="AA210" s="126"/>
      <c r="AB210" s="126"/>
      <c r="AC210" s="126"/>
      <c r="AD210" s="126"/>
      <c r="AE210" s="126">
        <v>150180</v>
      </c>
      <c r="AF210" s="126"/>
      <c r="AG210" s="126"/>
      <c r="AH210" s="126"/>
      <c r="AI210" s="126"/>
      <c r="AJ210" s="126"/>
      <c r="AK210" s="126">
        <v>40095</v>
      </c>
      <c r="AL210" s="126"/>
      <c r="AM210" s="126"/>
      <c r="AN210" s="126"/>
      <c r="AO210" s="126"/>
      <c r="AP210" s="126"/>
      <c r="AQ210" s="126">
        <v>130994</v>
      </c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90">
        <v>130205</v>
      </c>
      <c r="BJ210" s="90"/>
      <c r="BK210" s="90"/>
      <c r="BL210" s="90"/>
      <c r="BM210" s="90"/>
      <c r="BN210" s="90"/>
    </row>
    <row r="211" spans="1:66" ht="15.75" thickBot="1">
      <c r="A211" s="114">
        <v>200</v>
      </c>
      <c r="B211" s="114"/>
      <c r="C211" s="115" t="s">
        <v>369</v>
      </c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6" t="s">
        <v>370</v>
      </c>
      <c r="W211" s="116"/>
      <c r="X211" s="116"/>
      <c r="Y211" s="109">
        <v>25300</v>
      </c>
      <c r="Z211" s="109"/>
      <c r="AA211" s="109"/>
      <c r="AB211" s="109"/>
      <c r="AC211" s="109"/>
      <c r="AD211" s="109"/>
      <c r="AE211" s="109">
        <v>2241293</v>
      </c>
      <c r="AF211" s="109"/>
      <c r="AG211" s="109"/>
      <c r="AH211" s="109"/>
      <c r="AI211" s="109"/>
      <c r="AJ211" s="109"/>
      <c r="AK211" s="109">
        <v>188593</v>
      </c>
      <c r="AL211" s="109"/>
      <c r="AM211" s="109"/>
      <c r="AN211" s="109"/>
      <c r="AO211" s="109"/>
      <c r="AP211" s="109"/>
      <c r="AQ211" s="109">
        <v>2595966</v>
      </c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91">
        <v>2153011</v>
      </c>
      <c r="BJ211" s="91"/>
      <c r="BK211" s="91"/>
      <c r="BL211" s="91"/>
      <c r="BM211" s="91"/>
      <c r="BN211" s="91"/>
    </row>
    <row r="212" spans="1:66">
      <c r="A212" s="130">
        <v>201</v>
      </c>
      <c r="B212" s="130"/>
      <c r="C212" s="143" t="s">
        <v>371</v>
      </c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32" t="s">
        <v>372</v>
      </c>
      <c r="W212" s="132"/>
      <c r="X212" s="132"/>
      <c r="Y212" s="108">
        <v>22362</v>
      </c>
      <c r="Z212" s="108"/>
      <c r="AA212" s="108"/>
      <c r="AB212" s="108"/>
      <c r="AC212" s="108"/>
      <c r="AD212" s="108"/>
      <c r="AE212" s="108">
        <v>494995</v>
      </c>
      <c r="AF212" s="108"/>
      <c r="AG212" s="108"/>
      <c r="AH212" s="108"/>
      <c r="AI212" s="108"/>
      <c r="AJ212" s="108"/>
      <c r="AK212" s="108">
        <v>83716</v>
      </c>
      <c r="AL212" s="108"/>
      <c r="AM212" s="108"/>
      <c r="AN212" s="108"/>
      <c r="AO212" s="108"/>
      <c r="AP212" s="108"/>
      <c r="AQ212" s="108">
        <v>489049</v>
      </c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93">
        <v>483659</v>
      </c>
      <c r="BJ212" s="93"/>
      <c r="BK212" s="93"/>
      <c r="BL212" s="93"/>
      <c r="BM212" s="93"/>
      <c r="BN212" s="93"/>
    </row>
    <row r="213" spans="1:66">
      <c r="A213" s="111">
        <v>202</v>
      </c>
      <c r="B213" s="111"/>
      <c r="C213" s="112" t="s">
        <v>373</v>
      </c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3" t="s">
        <v>374</v>
      </c>
      <c r="W213" s="113"/>
      <c r="X213" s="113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89"/>
      <c r="BJ213" s="89"/>
      <c r="BK213" s="89"/>
      <c r="BL213" s="89"/>
      <c r="BM213" s="89"/>
      <c r="BN213" s="89"/>
    </row>
    <row r="214" spans="1:66">
      <c r="A214" s="111">
        <v>203</v>
      </c>
      <c r="B214" s="111"/>
      <c r="C214" s="112" t="s">
        <v>375</v>
      </c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3" t="s">
        <v>376</v>
      </c>
      <c r="W214" s="113"/>
      <c r="X214" s="113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89"/>
      <c r="BJ214" s="89"/>
      <c r="BK214" s="89"/>
      <c r="BL214" s="89"/>
      <c r="BM214" s="89"/>
      <c r="BN214" s="89"/>
    </row>
    <row r="215" spans="1:66" ht="15.75" thickBot="1">
      <c r="A215" s="127">
        <v>204</v>
      </c>
      <c r="B215" s="127"/>
      <c r="C215" s="128" t="s">
        <v>377</v>
      </c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9" t="s">
        <v>378</v>
      </c>
      <c r="W215" s="129"/>
      <c r="X215" s="129"/>
      <c r="Y215" s="126">
        <v>6038</v>
      </c>
      <c r="Z215" s="126"/>
      <c r="AA215" s="126"/>
      <c r="AB215" s="126"/>
      <c r="AC215" s="126"/>
      <c r="AD215" s="126"/>
      <c r="AE215" s="126">
        <v>92456</v>
      </c>
      <c r="AF215" s="126"/>
      <c r="AG215" s="126"/>
      <c r="AH215" s="126"/>
      <c r="AI215" s="126"/>
      <c r="AJ215" s="126"/>
      <c r="AK215" s="126">
        <v>22609</v>
      </c>
      <c r="AL215" s="126"/>
      <c r="AM215" s="126"/>
      <c r="AN215" s="126"/>
      <c r="AO215" s="126"/>
      <c r="AP215" s="126"/>
      <c r="AQ215" s="126">
        <v>84721</v>
      </c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90">
        <v>83266</v>
      </c>
      <c r="BJ215" s="90"/>
      <c r="BK215" s="90"/>
      <c r="BL215" s="90"/>
      <c r="BM215" s="90"/>
      <c r="BN215" s="90"/>
    </row>
    <row r="216" spans="1:66" ht="15.75" thickBot="1">
      <c r="A216" s="114">
        <v>205</v>
      </c>
      <c r="B216" s="114"/>
      <c r="C216" s="115" t="s">
        <v>379</v>
      </c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6" t="s">
        <v>380</v>
      </c>
      <c r="W216" s="116"/>
      <c r="X216" s="116"/>
      <c r="Y216" s="109">
        <v>28400</v>
      </c>
      <c r="Z216" s="109"/>
      <c r="AA216" s="109"/>
      <c r="AB216" s="109"/>
      <c r="AC216" s="109"/>
      <c r="AD216" s="109"/>
      <c r="AE216" s="109">
        <v>587451</v>
      </c>
      <c r="AF216" s="109"/>
      <c r="AG216" s="109"/>
      <c r="AH216" s="109"/>
      <c r="AI216" s="109"/>
      <c r="AJ216" s="109"/>
      <c r="AK216" s="109">
        <v>106325</v>
      </c>
      <c r="AL216" s="109"/>
      <c r="AM216" s="109"/>
      <c r="AN216" s="109"/>
      <c r="AO216" s="109"/>
      <c r="AP216" s="109"/>
      <c r="AQ216" s="109">
        <v>573770</v>
      </c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91">
        <v>566925</v>
      </c>
      <c r="BJ216" s="91"/>
      <c r="BK216" s="91"/>
      <c r="BL216" s="91"/>
      <c r="BM216" s="91"/>
      <c r="BN216" s="91"/>
    </row>
    <row r="217" spans="1:66">
      <c r="A217" s="130">
        <v>206</v>
      </c>
      <c r="B217" s="130"/>
      <c r="C217" s="144" t="s">
        <v>381</v>
      </c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32" t="s">
        <v>382</v>
      </c>
      <c r="W217" s="132"/>
      <c r="X217" s="132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93"/>
      <c r="BJ217" s="93"/>
      <c r="BK217" s="93"/>
      <c r="BL217" s="93"/>
      <c r="BM217" s="93"/>
      <c r="BN217" s="93"/>
    </row>
    <row r="218" spans="1:66">
      <c r="A218" s="111">
        <v>207</v>
      </c>
      <c r="B218" s="111"/>
      <c r="C218" s="141" t="s">
        <v>383</v>
      </c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13" t="s">
        <v>384</v>
      </c>
      <c r="W218" s="113"/>
      <c r="X218" s="113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89"/>
      <c r="BJ218" s="89"/>
      <c r="BK218" s="89"/>
      <c r="BL218" s="89"/>
      <c r="BM218" s="89"/>
      <c r="BN218" s="89"/>
    </row>
    <row r="219" spans="1:66">
      <c r="A219" s="111">
        <v>208</v>
      </c>
      <c r="B219" s="111"/>
      <c r="C219" s="112" t="s">
        <v>312</v>
      </c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3" t="s">
        <v>384</v>
      </c>
      <c r="W219" s="113"/>
      <c r="X219" s="113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89"/>
      <c r="BJ219" s="89"/>
      <c r="BK219" s="89"/>
      <c r="BL219" s="89"/>
      <c r="BM219" s="89"/>
      <c r="BN219" s="89"/>
    </row>
    <row r="220" spans="1:66">
      <c r="A220" s="111">
        <v>209</v>
      </c>
      <c r="B220" s="111"/>
      <c r="C220" s="112" t="s">
        <v>313</v>
      </c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3" t="s">
        <v>384</v>
      </c>
      <c r="W220" s="113"/>
      <c r="X220" s="113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89"/>
      <c r="BJ220" s="89"/>
      <c r="BK220" s="89"/>
      <c r="BL220" s="89"/>
      <c r="BM220" s="89"/>
      <c r="BN220" s="89"/>
    </row>
    <row r="221" spans="1:66">
      <c r="A221" s="111">
        <v>210</v>
      </c>
      <c r="B221" s="111"/>
      <c r="C221" s="112" t="s">
        <v>314</v>
      </c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3" t="s">
        <v>384</v>
      </c>
      <c r="W221" s="113"/>
      <c r="X221" s="113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89"/>
      <c r="BJ221" s="89"/>
      <c r="BK221" s="89"/>
      <c r="BL221" s="89"/>
      <c r="BM221" s="89"/>
      <c r="BN221" s="89"/>
    </row>
    <row r="222" spans="1:66">
      <c r="A222" s="111">
        <v>211</v>
      </c>
      <c r="B222" s="111"/>
      <c r="C222" s="112" t="s">
        <v>315</v>
      </c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3" t="s">
        <v>384</v>
      </c>
      <c r="W222" s="113"/>
      <c r="X222" s="113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89"/>
      <c r="BJ222" s="89"/>
      <c r="BK222" s="89"/>
      <c r="BL222" s="89"/>
      <c r="BM222" s="89"/>
      <c r="BN222" s="89"/>
    </row>
    <row r="223" spans="1:66">
      <c r="A223" s="111">
        <v>212</v>
      </c>
      <c r="B223" s="111"/>
      <c r="C223" s="112" t="s">
        <v>316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3" t="s">
        <v>384</v>
      </c>
      <c r="W223" s="113"/>
      <c r="X223" s="113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89"/>
      <c r="BJ223" s="89"/>
      <c r="BK223" s="89"/>
      <c r="BL223" s="89"/>
      <c r="BM223" s="89"/>
      <c r="BN223" s="89"/>
    </row>
    <row r="224" spans="1:66">
      <c r="A224" s="111">
        <v>213</v>
      </c>
      <c r="B224" s="111"/>
      <c r="C224" s="112" t="s">
        <v>317</v>
      </c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3" t="s">
        <v>384</v>
      </c>
      <c r="W224" s="113"/>
      <c r="X224" s="113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89"/>
      <c r="BJ224" s="89"/>
      <c r="BK224" s="89"/>
      <c r="BL224" s="89"/>
      <c r="BM224" s="89"/>
      <c r="BN224" s="89"/>
    </row>
    <row r="225" spans="1:66">
      <c r="A225" s="111">
        <v>214</v>
      </c>
      <c r="B225" s="111"/>
      <c r="C225" s="112" t="s">
        <v>318</v>
      </c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3" t="s">
        <v>384</v>
      </c>
      <c r="W225" s="113"/>
      <c r="X225" s="113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89"/>
      <c r="BJ225" s="89"/>
      <c r="BK225" s="89"/>
      <c r="BL225" s="89"/>
      <c r="BM225" s="89"/>
      <c r="BN225" s="89"/>
    </row>
    <row r="226" spans="1:66">
      <c r="A226" s="111">
        <v>215</v>
      </c>
      <c r="B226" s="111"/>
      <c r="C226" s="112" t="s">
        <v>319</v>
      </c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3" t="s">
        <v>384</v>
      </c>
      <c r="W226" s="113"/>
      <c r="X226" s="113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89"/>
      <c r="BJ226" s="89"/>
      <c r="BK226" s="89"/>
      <c r="BL226" s="89"/>
      <c r="BM226" s="89"/>
      <c r="BN226" s="89"/>
    </row>
    <row r="227" spans="1:66">
      <c r="A227" s="111">
        <v>216</v>
      </c>
      <c r="B227" s="111"/>
      <c r="C227" s="112" t="s">
        <v>320</v>
      </c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3" t="s">
        <v>384</v>
      </c>
      <c r="W227" s="113"/>
      <c r="X227" s="113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89"/>
      <c r="BJ227" s="89"/>
      <c r="BK227" s="89"/>
      <c r="BL227" s="89"/>
      <c r="BM227" s="89"/>
      <c r="BN227" s="89"/>
    </row>
    <row r="228" spans="1:66">
      <c r="A228" s="111">
        <v>217</v>
      </c>
      <c r="B228" s="111"/>
      <c r="C228" s="112" t="s">
        <v>321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3" t="s">
        <v>384</v>
      </c>
      <c r="W228" s="113"/>
      <c r="X228" s="113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89"/>
      <c r="BJ228" s="89"/>
      <c r="BK228" s="89"/>
      <c r="BL228" s="89"/>
      <c r="BM228" s="89"/>
      <c r="BN228" s="89"/>
    </row>
    <row r="229" spans="1:66">
      <c r="A229" s="111">
        <v>218</v>
      </c>
      <c r="B229" s="111"/>
      <c r="C229" s="141" t="s">
        <v>385</v>
      </c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13" t="s">
        <v>386</v>
      </c>
      <c r="W229" s="113"/>
      <c r="X229" s="113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89"/>
      <c r="BJ229" s="89"/>
      <c r="BK229" s="89"/>
      <c r="BL229" s="89"/>
      <c r="BM229" s="89"/>
      <c r="BN229" s="89"/>
    </row>
    <row r="230" spans="1:66">
      <c r="A230" s="111">
        <v>219</v>
      </c>
      <c r="B230" s="111"/>
      <c r="C230" s="112" t="s">
        <v>312</v>
      </c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3" t="s">
        <v>386</v>
      </c>
      <c r="W230" s="113"/>
      <c r="X230" s="113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89"/>
      <c r="BJ230" s="89"/>
      <c r="BK230" s="89"/>
      <c r="BL230" s="89"/>
      <c r="BM230" s="89"/>
      <c r="BN230" s="89"/>
    </row>
    <row r="231" spans="1:66">
      <c r="A231" s="111">
        <v>220</v>
      </c>
      <c r="B231" s="111"/>
      <c r="C231" s="112" t="s">
        <v>313</v>
      </c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3" t="s">
        <v>386</v>
      </c>
      <c r="W231" s="113"/>
      <c r="X231" s="113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89"/>
      <c r="BJ231" s="89"/>
      <c r="BK231" s="89"/>
      <c r="BL231" s="89"/>
      <c r="BM231" s="89"/>
      <c r="BN231" s="89"/>
    </row>
    <row r="232" spans="1:66">
      <c r="A232" s="111">
        <v>221</v>
      </c>
      <c r="B232" s="111"/>
      <c r="C232" s="112" t="s">
        <v>314</v>
      </c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3" t="s">
        <v>386</v>
      </c>
      <c r="W232" s="113"/>
      <c r="X232" s="113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89"/>
      <c r="BJ232" s="89"/>
      <c r="BK232" s="89"/>
      <c r="BL232" s="89"/>
      <c r="BM232" s="89"/>
      <c r="BN232" s="89"/>
    </row>
    <row r="233" spans="1:66">
      <c r="A233" s="111">
        <v>222</v>
      </c>
      <c r="B233" s="111"/>
      <c r="C233" s="112" t="s">
        <v>315</v>
      </c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3" t="s">
        <v>386</v>
      </c>
      <c r="W233" s="113"/>
      <c r="X233" s="113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89"/>
      <c r="BJ233" s="89"/>
      <c r="BK233" s="89"/>
      <c r="BL233" s="89"/>
      <c r="BM233" s="89"/>
      <c r="BN233" s="89"/>
    </row>
    <row r="234" spans="1:66">
      <c r="A234" s="111">
        <v>223</v>
      </c>
      <c r="B234" s="111"/>
      <c r="C234" s="112" t="s">
        <v>316</v>
      </c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3" t="s">
        <v>386</v>
      </c>
      <c r="W234" s="113"/>
      <c r="X234" s="113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89"/>
      <c r="BJ234" s="89"/>
      <c r="BK234" s="89"/>
      <c r="BL234" s="89"/>
      <c r="BM234" s="89"/>
      <c r="BN234" s="89"/>
    </row>
    <row r="235" spans="1:66">
      <c r="A235" s="111">
        <v>224</v>
      </c>
      <c r="B235" s="111"/>
      <c r="C235" s="112" t="s">
        <v>317</v>
      </c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3" t="s">
        <v>386</v>
      </c>
      <c r="W235" s="113"/>
      <c r="X235" s="113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89"/>
      <c r="BJ235" s="89"/>
      <c r="BK235" s="89"/>
      <c r="BL235" s="89"/>
      <c r="BM235" s="89"/>
      <c r="BN235" s="89"/>
    </row>
    <row r="236" spans="1:66">
      <c r="A236" s="111">
        <v>225</v>
      </c>
      <c r="B236" s="111"/>
      <c r="C236" s="112" t="s">
        <v>318</v>
      </c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3" t="s">
        <v>386</v>
      </c>
      <c r="W236" s="113"/>
      <c r="X236" s="113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89"/>
      <c r="BJ236" s="89"/>
      <c r="BK236" s="89"/>
      <c r="BL236" s="89"/>
      <c r="BM236" s="89"/>
      <c r="BN236" s="89"/>
    </row>
    <row r="237" spans="1:66">
      <c r="A237" s="111">
        <v>226</v>
      </c>
      <c r="B237" s="111"/>
      <c r="C237" s="112" t="s">
        <v>319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3" t="s">
        <v>386</v>
      </c>
      <c r="W237" s="113"/>
      <c r="X237" s="113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89"/>
      <c r="BJ237" s="89"/>
      <c r="BK237" s="89"/>
      <c r="BL237" s="89"/>
      <c r="BM237" s="89"/>
      <c r="BN237" s="89"/>
    </row>
    <row r="238" spans="1:66">
      <c r="A238" s="111">
        <v>227</v>
      </c>
      <c r="B238" s="111"/>
      <c r="C238" s="112" t="s">
        <v>320</v>
      </c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3" t="s">
        <v>386</v>
      </c>
      <c r="W238" s="113"/>
      <c r="X238" s="113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89"/>
      <c r="BJ238" s="89"/>
      <c r="BK238" s="89"/>
      <c r="BL238" s="89"/>
      <c r="BM238" s="89"/>
      <c r="BN238" s="89"/>
    </row>
    <row r="239" spans="1:66">
      <c r="A239" s="111">
        <v>228</v>
      </c>
      <c r="B239" s="111"/>
      <c r="C239" s="112" t="s">
        <v>321</v>
      </c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3" t="s">
        <v>386</v>
      </c>
      <c r="W239" s="113"/>
      <c r="X239" s="113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89"/>
      <c r="BJ239" s="89"/>
      <c r="BK239" s="89"/>
      <c r="BL239" s="89"/>
      <c r="BM239" s="89"/>
      <c r="BN239" s="89"/>
    </row>
    <row r="240" spans="1:66">
      <c r="A240" s="111">
        <v>229</v>
      </c>
      <c r="B240" s="111"/>
      <c r="C240" s="141" t="s">
        <v>387</v>
      </c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13" t="s">
        <v>388</v>
      </c>
      <c r="W240" s="113"/>
      <c r="X240" s="113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>
        <v>4502</v>
      </c>
      <c r="BD240" s="94"/>
      <c r="BE240" s="94"/>
      <c r="BF240" s="94"/>
      <c r="BG240" s="94"/>
      <c r="BH240" s="94"/>
      <c r="BI240" s="89"/>
      <c r="BJ240" s="89"/>
      <c r="BK240" s="89"/>
      <c r="BL240" s="89"/>
      <c r="BM240" s="89"/>
      <c r="BN240" s="89"/>
    </row>
    <row r="241" spans="1:66">
      <c r="A241" s="111">
        <v>230</v>
      </c>
      <c r="B241" s="111"/>
      <c r="C241" s="112" t="s">
        <v>312</v>
      </c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3" t="s">
        <v>388</v>
      </c>
      <c r="W241" s="113"/>
      <c r="X241" s="113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89"/>
      <c r="BJ241" s="89"/>
      <c r="BK241" s="89"/>
      <c r="BL241" s="89"/>
      <c r="BM241" s="89"/>
      <c r="BN241" s="89"/>
    </row>
    <row r="242" spans="1:66">
      <c r="A242" s="111">
        <v>231</v>
      </c>
      <c r="B242" s="111"/>
      <c r="C242" s="112" t="s">
        <v>313</v>
      </c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3" t="s">
        <v>388</v>
      </c>
      <c r="W242" s="113"/>
      <c r="X242" s="113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89"/>
      <c r="BJ242" s="89"/>
      <c r="BK242" s="89"/>
      <c r="BL242" s="89"/>
      <c r="BM242" s="89"/>
      <c r="BN242" s="89"/>
    </row>
    <row r="243" spans="1:66">
      <c r="A243" s="111">
        <v>232</v>
      </c>
      <c r="B243" s="111"/>
      <c r="C243" s="112" t="s">
        <v>314</v>
      </c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3" t="s">
        <v>388</v>
      </c>
      <c r="W243" s="113"/>
      <c r="X243" s="113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89"/>
      <c r="BJ243" s="89"/>
      <c r="BK243" s="89"/>
      <c r="BL243" s="89"/>
      <c r="BM243" s="89"/>
      <c r="BN243" s="89"/>
    </row>
    <row r="244" spans="1:66">
      <c r="A244" s="111">
        <v>233</v>
      </c>
      <c r="B244" s="111"/>
      <c r="C244" s="112" t="s">
        <v>315</v>
      </c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3" t="s">
        <v>388</v>
      </c>
      <c r="W244" s="113"/>
      <c r="X244" s="113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89"/>
      <c r="BJ244" s="89"/>
      <c r="BK244" s="89"/>
      <c r="BL244" s="89"/>
      <c r="BM244" s="89"/>
      <c r="BN244" s="89"/>
    </row>
    <row r="245" spans="1:66">
      <c r="A245" s="111">
        <v>234</v>
      </c>
      <c r="B245" s="111"/>
      <c r="C245" s="112" t="s">
        <v>316</v>
      </c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3" t="s">
        <v>388</v>
      </c>
      <c r="W245" s="113"/>
      <c r="X245" s="113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89"/>
      <c r="BJ245" s="89"/>
      <c r="BK245" s="89"/>
      <c r="BL245" s="89"/>
      <c r="BM245" s="89"/>
      <c r="BN245" s="89"/>
    </row>
    <row r="246" spans="1:66">
      <c r="A246" s="111">
        <v>235</v>
      </c>
      <c r="B246" s="111"/>
      <c r="C246" s="112" t="s">
        <v>317</v>
      </c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3" t="s">
        <v>388</v>
      </c>
      <c r="W246" s="113"/>
      <c r="X246" s="113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89"/>
      <c r="BJ246" s="89"/>
      <c r="BK246" s="89"/>
      <c r="BL246" s="89"/>
      <c r="BM246" s="89"/>
      <c r="BN246" s="89"/>
    </row>
    <row r="247" spans="1:66">
      <c r="A247" s="111">
        <v>236</v>
      </c>
      <c r="B247" s="111"/>
      <c r="C247" s="112" t="s">
        <v>318</v>
      </c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3" t="s">
        <v>388</v>
      </c>
      <c r="W247" s="113"/>
      <c r="X247" s="113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89"/>
      <c r="BJ247" s="89"/>
      <c r="BK247" s="89"/>
      <c r="BL247" s="89"/>
      <c r="BM247" s="89"/>
      <c r="BN247" s="89"/>
    </row>
    <row r="248" spans="1:66">
      <c r="A248" s="111">
        <v>237</v>
      </c>
      <c r="B248" s="111"/>
      <c r="C248" s="112" t="s">
        <v>319</v>
      </c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3" t="s">
        <v>388</v>
      </c>
      <c r="W248" s="113"/>
      <c r="X248" s="113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89"/>
      <c r="BJ248" s="89"/>
      <c r="BK248" s="89"/>
      <c r="BL248" s="89"/>
      <c r="BM248" s="89"/>
      <c r="BN248" s="89"/>
    </row>
    <row r="249" spans="1:66">
      <c r="A249" s="111">
        <v>238</v>
      </c>
      <c r="B249" s="111"/>
      <c r="C249" s="112" t="s">
        <v>320</v>
      </c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3" t="s">
        <v>388</v>
      </c>
      <c r="W249" s="113"/>
      <c r="X249" s="113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89"/>
      <c r="BJ249" s="89"/>
      <c r="BK249" s="89"/>
      <c r="BL249" s="89"/>
      <c r="BM249" s="89"/>
      <c r="BN249" s="89"/>
    </row>
    <row r="250" spans="1:66">
      <c r="A250" s="111">
        <v>239</v>
      </c>
      <c r="B250" s="111"/>
      <c r="C250" s="112" t="s">
        <v>321</v>
      </c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3" t="s">
        <v>388</v>
      </c>
      <c r="W250" s="113"/>
      <c r="X250" s="113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89"/>
      <c r="BJ250" s="89"/>
      <c r="BK250" s="89"/>
      <c r="BL250" s="89"/>
      <c r="BM250" s="89"/>
      <c r="BN250" s="89"/>
    </row>
    <row r="251" spans="1:66">
      <c r="A251" s="111">
        <v>240</v>
      </c>
      <c r="B251" s="111"/>
      <c r="C251" s="141" t="s">
        <v>389</v>
      </c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13" t="s">
        <v>390</v>
      </c>
      <c r="W251" s="113"/>
      <c r="X251" s="113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89"/>
      <c r="BJ251" s="89"/>
      <c r="BK251" s="89"/>
      <c r="BL251" s="89"/>
      <c r="BM251" s="89"/>
      <c r="BN251" s="89"/>
    </row>
    <row r="252" spans="1:66">
      <c r="A252" s="111">
        <v>241</v>
      </c>
      <c r="B252" s="111"/>
      <c r="C252" s="112" t="s">
        <v>328</v>
      </c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3" t="s">
        <v>390</v>
      </c>
      <c r="W252" s="113"/>
      <c r="X252" s="113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89"/>
      <c r="BJ252" s="89"/>
      <c r="BK252" s="89"/>
      <c r="BL252" s="89"/>
      <c r="BM252" s="89"/>
      <c r="BN252" s="89"/>
    </row>
    <row r="253" spans="1:66">
      <c r="A253" s="111">
        <v>242</v>
      </c>
      <c r="B253" s="111"/>
      <c r="C253" s="141" t="s">
        <v>391</v>
      </c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13" t="s">
        <v>392</v>
      </c>
      <c r="W253" s="113"/>
      <c r="X253" s="113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89"/>
      <c r="BJ253" s="89"/>
      <c r="BK253" s="89"/>
      <c r="BL253" s="89"/>
      <c r="BM253" s="89"/>
      <c r="BN253" s="89"/>
    </row>
    <row r="254" spans="1:66">
      <c r="A254" s="111">
        <v>243</v>
      </c>
      <c r="B254" s="111"/>
      <c r="C254" s="112" t="s">
        <v>331</v>
      </c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 t="s">
        <v>392</v>
      </c>
      <c r="W254" s="112"/>
      <c r="X254" s="112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89"/>
      <c r="BJ254" s="89"/>
      <c r="BK254" s="89"/>
      <c r="BL254" s="89"/>
      <c r="BM254" s="89"/>
      <c r="BN254" s="89"/>
    </row>
    <row r="255" spans="1:66">
      <c r="A255" s="111">
        <v>244</v>
      </c>
      <c r="B255" s="111"/>
      <c r="C255" s="112" t="s">
        <v>332</v>
      </c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 t="s">
        <v>392</v>
      </c>
      <c r="W255" s="112"/>
      <c r="X255" s="112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89"/>
      <c r="BJ255" s="89"/>
      <c r="BK255" s="89"/>
      <c r="BL255" s="89"/>
      <c r="BM255" s="89"/>
      <c r="BN255" s="89"/>
    </row>
    <row r="256" spans="1:66">
      <c r="A256" s="111">
        <v>245</v>
      </c>
      <c r="B256" s="111"/>
      <c r="C256" s="112" t="s">
        <v>333</v>
      </c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3" t="s">
        <v>392</v>
      </c>
      <c r="W256" s="113"/>
      <c r="X256" s="113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89"/>
      <c r="BJ256" s="89"/>
      <c r="BK256" s="89"/>
      <c r="BL256" s="89"/>
      <c r="BM256" s="89"/>
      <c r="BN256" s="89"/>
    </row>
    <row r="257" spans="1:66">
      <c r="A257" s="111">
        <v>246</v>
      </c>
      <c r="B257" s="111"/>
      <c r="C257" s="112" t="s">
        <v>334</v>
      </c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 t="s">
        <v>392</v>
      </c>
      <c r="W257" s="112"/>
      <c r="X257" s="112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89"/>
      <c r="BJ257" s="89"/>
      <c r="BK257" s="89"/>
      <c r="BL257" s="89"/>
      <c r="BM257" s="89"/>
      <c r="BN257" s="89"/>
    </row>
    <row r="258" spans="1:66">
      <c r="A258" s="111">
        <v>247</v>
      </c>
      <c r="B258" s="111"/>
      <c r="C258" s="112" t="s">
        <v>335</v>
      </c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3" t="s">
        <v>392</v>
      </c>
      <c r="W258" s="113"/>
      <c r="X258" s="113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89"/>
      <c r="BJ258" s="89"/>
      <c r="BK258" s="89"/>
      <c r="BL258" s="89"/>
      <c r="BM258" s="89"/>
      <c r="BN258" s="89"/>
    </row>
    <row r="259" spans="1:66">
      <c r="A259" s="111">
        <v>248</v>
      </c>
      <c r="B259" s="111"/>
      <c r="C259" s="112" t="s">
        <v>336</v>
      </c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 t="s">
        <v>392</v>
      </c>
      <c r="W259" s="112"/>
      <c r="X259" s="112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89"/>
      <c r="BJ259" s="89"/>
      <c r="BK259" s="89"/>
      <c r="BL259" s="89"/>
      <c r="BM259" s="89"/>
      <c r="BN259" s="89"/>
    </row>
    <row r="260" spans="1:66">
      <c r="A260" s="111">
        <v>249</v>
      </c>
      <c r="B260" s="111"/>
      <c r="C260" s="112" t="s">
        <v>337</v>
      </c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3" t="s">
        <v>392</v>
      </c>
      <c r="W260" s="113"/>
      <c r="X260" s="113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89"/>
      <c r="BJ260" s="89"/>
      <c r="BK260" s="89"/>
      <c r="BL260" s="89"/>
      <c r="BM260" s="89"/>
      <c r="BN260" s="89"/>
    </row>
    <row r="261" spans="1:66">
      <c r="A261" s="111">
        <v>250</v>
      </c>
      <c r="B261" s="111"/>
      <c r="C261" s="112" t="s">
        <v>338</v>
      </c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 t="s">
        <v>392</v>
      </c>
      <c r="W261" s="112"/>
      <c r="X261" s="112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89"/>
      <c r="BJ261" s="89"/>
      <c r="BK261" s="89"/>
      <c r="BL261" s="89"/>
      <c r="BM261" s="89"/>
      <c r="BN261" s="89"/>
    </row>
    <row r="262" spans="1:66">
      <c r="A262" s="111">
        <v>251</v>
      </c>
      <c r="B262" s="111"/>
      <c r="C262" s="112" t="s">
        <v>339</v>
      </c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3" t="s">
        <v>392</v>
      </c>
      <c r="W262" s="113"/>
      <c r="X262" s="113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89"/>
      <c r="BJ262" s="89"/>
      <c r="BK262" s="89"/>
      <c r="BL262" s="89"/>
      <c r="BM262" s="89"/>
      <c r="BN262" s="89"/>
    </row>
    <row r="263" spans="1:66">
      <c r="A263" s="111">
        <v>252</v>
      </c>
      <c r="B263" s="111"/>
      <c r="C263" s="112" t="s">
        <v>340</v>
      </c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 t="s">
        <v>392</v>
      </c>
      <c r="W263" s="112"/>
      <c r="X263" s="112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89"/>
      <c r="BJ263" s="89"/>
      <c r="BK263" s="89"/>
      <c r="BL263" s="89"/>
      <c r="BM263" s="89"/>
      <c r="BN263" s="89"/>
    </row>
    <row r="264" spans="1:66">
      <c r="A264" s="111">
        <v>253</v>
      </c>
      <c r="B264" s="111"/>
      <c r="C264" s="112" t="s">
        <v>341</v>
      </c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3" t="s">
        <v>392</v>
      </c>
      <c r="W264" s="113"/>
      <c r="X264" s="113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89"/>
      <c r="BJ264" s="89"/>
      <c r="BK264" s="89"/>
      <c r="BL264" s="89"/>
      <c r="BM264" s="89"/>
      <c r="BN264" s="89"/>
    </row>
    <row r="265" spans="1:66">
      <c r="A265" s="111">
        <v>254</v>
      </c>
      <c r="B265" s="111"/>
      <c r="C265" s="141" t="s">
        <v>393</v>
      </c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13" t="s">
        <v>394</v>
      </c>
      <c r="W265" s="113"/>
      <c r="X265" s="113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89"/>
      <c r="BJ265" s="89"/>
      <c r="BK265" s="89"/>
      <c r="BL265" s="89"/>
      <c r="BM265" s="89"/>
      <c r="BN265" s="89"/>
    </row>
    <row r="266" spans="1:66">
      <c r="A266" s="111">
        <v>255</v>
      </c>
      <c r="B266" s="111"/>
      <c r="C266" s="141" t="s">
        <v>395</v>
      </c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13" t="s">
        <v>396</v>
      </c>
      <c r="W266" s="113"/>
      <c r="X266" s="113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89"/>
      <c r="BJ266" s="89"/>
      <c r="BK266" s="89"/>
      <c r="BL266" s="89"/>
      <c r="BM266" s="89"/>
      <c r="BN266" s="89"/>
    </row>
    <row r="267" spans="1:66">
      <c r="A267" s="111">
        <v>256</v>
      </c>
      <c r="B267" s="111"/>
      <c r="C267" s="112" t="s">
        <v>397</v>
      </c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3" t="s">
        <v>398</v>
      </c>
      <c r="W267" s="113"/>
      <c r="X267" s="113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89"/>
      <c r="BJ267" s="89"/>
      <c r="BK267" s="89"/>
      <c r="BL267" s="89"/>
      <c r="BM267" s="89"/>
      <c r="BN267" s="89"/>
    </row>
    <row r="268" spans="1:66">
      <c r="A268" s="111">
        <v>257</v>
      </c>
      <c r="B268" s="111"/>
      <c r="C268" s="112" t="s">
        <v>331</v>
      </c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3" t="s">
        <v>398</v>
      </c>
      <c r="W268" s="113"/>
      <c r="X268" s="113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89"/>
      <c r="BJ268" s="89"/>
      <c r="BK268" s="89"/>
      <c r="BL268" s="89"/>
      <c r="BM268" s="89"/>
      <c r="BN268" s="89"/>
    </row>
    <row r="269" spans="1:66">
      <c r="A269" s="111">
        <v>258</v>
      </c>
      <c r="B269" s="111"/>
      <c r="C269" s="112" t="s">
        <v>332</v>
      </c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3" t="s">
        <v>398</v>
      </c>
      <c r="W269" s="113"/>
      <c r="X269" s="113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89"/>
      <c r="BJ269" s="89"/>
      <c r="BK269" s="89"/>
      <c r="BL269" s="89"/>
      <c r="BM269" s="89"/>
      <c r="BN269" s="89"/>
    </row>
    <row r="270" spans="1:66">
      <c r="A270" s="111">
        <v>259</v>
      </c>
      <c r="B270" s="111"/>
      <c r="C270" s="112" t="s">
        <v>333</v>
      </c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3" t="s">
        <v>398</v>
      </c>
      <c r="W270" s="113"/>
      <c r="X270" s="113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89"/>
      <c r="BJ270" s="89"/>
      <c r="BK270" s="89"/>
      <c r="BL270" s="89"/>
      <c r="BM270" s="89"/>
      <c r="BN270" s="89"/>
    </row>
    <row r="271" spans="1:66">
      <c r="A271" s="111">
        <v>260</v>
      </c>
      <c r="B271" s="111"/>
      <c r="C271" s="112" t="s">
        <v>334</v>
      </c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3" t="s">
        <v>398</v>
      </c>
      <c r="W271" s="113"/>
      <c r="X271" s="113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89"/>
      <c r="BJ271" s="89"/>
      <c r="BK271" s="89"/>
      <c r="BL271" s="89"/>
      <c r="BM271" s="89"/>
      <c r="BN271" s="89"/>
    </row>
    <row r="272" spans="1:66">
      <c r="A272" s="111">
        <v>261</v>
      </c>
      <c r="B272" s="111"/>
      <c r="C272" s="112" t="s">
        <v>335</v>
      </c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3" t="s">
        <v>398</v>
      </c>
      <c r="W272" s="113"/>
      <c r="X272" s="113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89"/>
      <c r="BJ272" s="89"/>
      <c r="BK272" s="89"/>
      <c r="BL272" s="89"/>
      <c r="BM272" s="89"/>
      <c r="BN272" s="89"/>
    </row>
    <row r="273" spans="1:66">
      <c r="A273" s="111">
        <v>262</v>
      </c>
      <c r="B273" s="111"/>
      <c r="C273" s="112" t="s">
        <v>336</v>
      </c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3" t="s">
        <v>398</v>
      </c>
      <c r="W273" s="113"/>
      <c r="X273" s="113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89"/>
      <c r="BJ273" s="89"/>
      <c r="BK273" s="89"/>
      <c r="BL273" s="89"/>
      <c r="BM273" s="89"/>
      <c r="BN273" s="89"/>
    </row>
    <row r="274" spans="1:66">
      <c r="A274" s="111">
        <v>263</v>
      </c>
      <c r="B274" s="111"/>
      <c r="C274" s="112" t="s">
        <v>337</v>
      </c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3" t="s">
        <v>398</v>
      </c>
      <c r="W274" s="113"/>
      <c r="X274" s="113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89"/>
      <c r="BJ274" s="89"/>
      <c r="BK274" s="89"/>
      <c r="BL274" s="89"/>
      <c r="BM274" s="89"/>
      <c r="BN274" s="89"/>
    </row>
    <row r="275" spans="1:66">
      <c r="A275" s="111">
        <v>264</v>
      </c>
      <c r="B275" s="111"/>
      <c r="C275" s="112" t="s">
        <v>338</v>
      </c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3" t="s">
        <v>398</v>
      </c>
      <c r="W275" s="113"/>
      <c r="X275" s="113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89"/>
      <c r="BJ275" s="89"/>
      <c r="BK275" s="89"/>
      <c r="BL275" s="89"/>
      <c r="BM275" s="89"/>
      <c r="BN275" s="89"/>
    </row>
    <row r="276" spans="1:66">
      <c r="A276" s="111">
        <v>265</v>
      </c>
      <c r="B276" s="111"/>
      <c r="C276" s="112" t="s">
        <v>340</v>
      </c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3" t="s">
        <v>398</v>
      </c>
      <c r="W276" s="113"/>
      <c r="X276" s="113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89"/>
      <c r="BJ276" s="89"/>
      <c r="BK276" s="89"/>
      <c r="BL276" s="89"/>
      <c r="BM276" s="89"/>
      <c r="BN276" s="89"/>
    </row>
    <row r="277" spans="1:66" ht="15.75" thickBot="1">
      <c r="A277" s="127">
        <v>266</v>
      </c>
      <c r="B277" s="127"/>
      <c r="C277" s="128" t="s">
        <v>341</v>
      </c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9" t="s">
        <v>398</v>
      </c>
      <c r="W277" s="129"/>
      <c r="X277" s="129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90"/>
      <c r="BJ277" s="90"/>
      <c r="BK277" s="90"/>
      <c r="BL277" s="90"/>
      <c r="BM277" s="90"/>
      <c r="BN277" s="90"/>
    </row>
    <row r="278" spans="1:66" ht="15.75" thickBot="1">
      <c r="A278" s="114">
        <v>267</v>
      </c>
      <c r="B278" s="114"/>
      <c r="C278" s="142" t="s">
        <v>399</v>
      </c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16" t="s">
        <v>400</v>
      </c>
      <c r="W278" s="116"/>
      <c r="X278" s="116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>
        <v>4502</v>
      </c>
      <c r="BD278" s="109"/>
      <c r="BE278" s="109"/>
      <c r="BF278" s="109"/>
      <c r="BG278" s="109"/>
      <c r="BH278" s="109"/>
      <c r="BI278" s="91"/>
      <c r="BJ278" s="91"/>
      <c r="BK278" s="91"/>
      <c r="BL278" s="91"/>
      <c r="BM278" s="91"/>
      <c r="BN278" s="91"/>
    </row>
    <row r="279" spans="1:66" ht="15.75" thickBot="1">
      <c r="A279" s="114">
        <v>268</v>
      </c>
      <c r="B279" s="114"/>
      <c r="C279" s="115" t="s">
        <v>401</v>
      </c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 t="s">
        <v>402</v>
      </c>
      <c r="W279" s="115"/>
      <c r="X279" s="115"/>
      <c r="Y279" s="109">
        <v>14528600</v>
      </c>
      <c r="Z279" s="109"/>
      <c r="AA279" s="109"/>
      <c r="AB279" s="109"/>
      <c r="AC279" s="109"/>
      <c r="AD279" s="109"/>
      <c r="AE279" s="109">
        <v>19355081</v>
      </c>
      <c r="AF279" s="109"/>
      <c r="AG279" s="109"/>
      <c r="AH279" s="109"/>
      <c r="AI279" s="109"/>
      <c r="AJ279" s="109"/>
      <c r="AK279" s="109">
        <v>9469716</v>
      </c>
      <c r="AL279" s="109"/>
      <c r="AM279" s="109"/>
      <c r="AN279" s="109"/>
      <c r="AO279" s="109"/>
      <c r="AP279" s="109"/>
      <c r="AQ279" s="109">
        <v>12134497</v>
      </c>
      <c r="AR279" s="109"/>
      <c r="AS279" s="109"/>
      <c r="AT279" s="109"/>
      <c r="AU279" s="109"/>
      <c r="AV279" s="109"/>
      <c r="AW279" s="109">
        <v>1095173</v>
      </c>
      <c r="AX279" s="109"/>
      <c r="AY279" s="109"/>
      <c r="AZ279" s="109"/>
      <c r="BA279" s="109"/>
      <c r="BB279" s="109"/>
      <c r="BC279" s="109">
        <v>174088</v>
      </c>
      <c r="BD279" s="109"/>
      <c r="BE279" s="109"/>
      <c r="BF279" s="109"/>
      <c r="BG279" s="109"/>
      <c r="BH279" s="109"/>
      <c r="BI279" s="91">
        <v>11049302</v>
      </c>
      <c r="BJ279" s="91"/>
      <c r="BK279" s="91"/>
      <c r="BL279" s="91"/>
      <c r="BM279" s="91"/>
      <c r="BN279" s="91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94" t="s">
        <v>0</v>
      </c>
      <c r="B1" s="195"/>
      <c r="C1" s="195"/>
      <c r="D1" s="195"/>
      <c r="E1" s="195"/>
      <c r="F1" s="195"/>
      <c r="G1" s="195"/>
      <c r="H1" s="195"/>
      <c r="I1" s="195"/>
    </row>
    <row r="2" spans="1:10" ht="15.75" thickBot="1">
      <c r="A2" s="196" t="s">
        <v>1</v>
      </c>
      <c r="B2" s="197"/>
      <c r="C2" s="71" t="s">
        <v>61</v>
      </c>
      <c r="D2" s="198"/>
      <c r="E2" s="198"/>
      <c r="F2" s="198"/>
      <c r="G2" s="198"/>
      <c r="H2" s="198"/>
      <c r="I2" s="199"/>
    </row>
    <row r="3" spans="1:10" ht="39" customHeight="1">
      <c r="A3" s="200" t="s">
        <v>2</v>
      </c>
      <c r="B3" s="201"/>
      <c r="C3" s="201"/>
      <c r="D3" s="201"/>
      <c r="E3" s="201"/>
      <c r="F3" s="201"/>
      <c r="G3" s="202"/>
      <c r="H3" s="203" t="s">
        <v>58</v>
      </c>
      <c r="I3" s="204"/>
    </row>
    <row r="4" spans="1:10" ht="38.25" customHeight="1">
      <c r="A4" s="181" t="s">
        <v>3</v>
      </c>
      <c r="B4" s="182"/>
      <c r="C4" s="182"/>
      <c r="D4" s="182"/>
      <c r="E4" s="182"/>
      <c r="F4" s="182"/>
      <c r="G4" s="183"/>
      <c r="H4" s="192" t="s">
        <v>59</v>
      </c>
      <c r="I4" s="193"/>
    </row>
    <row r="5" spans="1:10" ht="39" customHeight="1">
      <c r="A5" s="181" t="s">
        <v>4</v>
      </c>
      <c r="B5" s="182"/>
      <c r="C5" s="182"/>
      <c r="D5" s="182"/>
      <c r="E5" s="182"/>
      <c r="F5" s="182"/>
      <c r="G5" s="183"/>
      <c r="H5" s="189" t="s">
        <v>60</v>
      </c>
      <c r="I5" s="190"/>
    </row>
    <row r="6" spans="1:10" ht="39" customHeight="1">
      <c r="A6" s="181" t="s">
        <v>5</v>
      </c>
      <c r="B6" s="182"/>
      <c r="C6" s="182"/>
      <c r="D6" s="182"/>
      <c r="E6" s="182"/>
      <c r="F6" s="182"/>
      <c r="G6" s="183"/>
      <c r="H6" s="62">
        <v>1760202</v>
      </c>
      <c r="I6" s="63"/>
      <c r="J6" s="1" t="s">
        <v>6</v>
      </c>
    </row>
    <row r="7" spans="1:10" ht="39" customHeight="1">
      <c r="A7" s="191" t="s">
        <v>7</v>
      </c>
      <c r="B7" s="182"/>
      <c r="C7" s="182"/>
      <c r="D7" s="182"/>
      <c r="E7" s="182"/>
      <c r="F7" s="182"/>
      <c r="G7" s="183"/>
      <c r="H7" s="184"/>
      <c r="I7" s="185"/>
      <c r="J7" s="1" t="s">
        <v>6</v>
      </c>
    </row>
    <row r="8" spans="1:10" ht="39" customHeight="1">
      <c r="A8" s="181" t="s">
        <v>8</v>
      </c>
      <c r="B8" s="182"/>
      <c r="C8" s="182"/>
      <c r="D8" s="182"/>
      <c r="E8" s="182"/>
      <c r="F8" s="182"/>
      <c r="G8" s="183"/>
      <c r="H8" s="184"/>
      <c r="I8" s="185"/>
      <c r="J8" s="1" t="s">
        <v>6</v>
      </c>
    </row>
    <row r="9" spans="1:10" ht="39" customHeight="1" thickBot="1">
      <c r="A9" s="186" t="s">
        <v>9</v>
      </c>
      <c r="B9" s="187"/>
      <c r="C9" s="187"/>
      <c r="D9" s="187"/>
      <c r="E9" s="187"/>
      <c r="F9" s="187"/>
      <c r="G9" s="188"/>
      <c r="H9" s="58">
        <v>102524</v>
      </c>
      <c r="I9" s="59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26"/>
  <sheetViews>
    <sheetView workbookViewId="0">
      <selection activeCell="B30" sqref="B30"/>
    </sheetView>
  </sheetViews>
  <sheetFormatPr defaultColWidth="8" defaultRowHeight="15"/>
  <cols>
    <col min="1" max="1" width="13.7109375" style="30" bestFit="1" customWidth="1"/>
    <col min="2" max="2" width="61.140625" style="3" customWidth="1"/>
    <col min="3" max="3" width="15.42578125" style="3" bestFit="1" customWidth="1"/>
    <col min="4" max="252" width="8" style="3"/>
    <col min="253" max="253" width="13.7109375" style="3" bestFit="1" customWidth="1"/>
    <col min="254" max="254" width="50.42578125" style="3" bestFit="1" customWidth="1"/>
    <col min="255" max="255" width="15.42578125" style="3" bestFit="1" customWidth="1"/>
    <col min="256" max="508" width="8" style="3"/>
    <col min="509" max="509" width="13.7109375" style="3" bestFit="1" customWidth="1"/>
    <col min="510" max="510" width="50.42578125" style="3" bestFit="1" customWidth="1"/>
    <col min="511" max="511" width="15.42578125" style="3" bestFit="1" customWidth="1"/>
    <col min="512" max="764" width="8" style="3"/>
    <col min="765" max="765" width="13.7109375" style="3" bestFit="1" customWidth="1"/>
    <col min="766" max="766" width="50.42578125" style="3" bestFit="1" customWidth="1"/>
    <col min="767" max="767" width="15.42578125" style="3" bestFit="1" customWidth="1"/>
    <col min="768" max="1020" width="8" style="3"/>
    <col min="1021" max="1021" width="13.7109375" style="3" bestFit="1" customWidth="1"/>
    <col min="1022" max="1022" width="50.42578125" style="3" bestFit="1" customWidth="1"/>
    <col min="1023" max="1023" width="15.42578125" style="3" bestFit="1" customWidth="1"/>
    <col min="1024" max="1276" width="8" style="3"/>
    <col min="1277" max="1277" width="13.7109375" style="3" bestFit="1" customWidth="1"/>
    <col min="1278" max="1278" width="50.42578125" style="3" bestFit="1" customWidth="1"/>
    <col min="1279" max="1279" width="15.42578125" style="3" bestFit="1" customWidth="1"/>
    <col min="1280" max="1532" width="8" style="3"/>
    <col min="1533" max="1533" width="13.7109375" style="3" bestFit="1" customWidth="1"/>
    <col min="1534" max="1534" width="50.42578125" style="3" bestFit="1" customWidth="1"/>
    <col min="1535" max="1535" width="15.42578125" style="3" bestFit="1" customWidth="1"/>
    <col min="1536" max="1788" width="8" style="3"/>
    <col min="1789" max="1789" width="13.7109375" style="3" bestFit="1" customWidth="1"/>
    <col min="1790" max="1790" width="50.42578125" style="3" bestFit="1" customWidth="1"/>
    <col min="1791" max="1791" width="15.42578125" style="3" bestFit="1" customWidth="1"/>
    <col min="1792" max="2044" width="8" style="3"/>
    <col min="2045" max="2045" width="13.7109375" style="3" bestFit="1" customWidth="1"/>
    <col min="2046" max="2046" width="50.42578125" style="3" bestFit="1" customWidth="1"/>
    <col min="2047" max="2047" width="15.42578125" style="3" bestFit="1" customWidth="1"/>
    <col min="2048" max="2300" width="8" style="3"/>
    <col min="2301" max="2301" width="13.7109375" style="3" bestFit="1" customWidth="1"/>
    <col min="2302" max="2302" width="50.42578125" style="3" bestFit="1" customWidth="1"/>
    <col min="2303" max="2303" width="15.42578125" style="3" bestFit="1" customWidth="1"/>
    <col min="2304" max="2556" width="8" style="3"/>
    <col min="2557" max="2557" width="13.7109375" style="3" bestFit="1" customWidth="1"/>
    <col min="2558" max="2558" width="50.42578125" style="3" bestFit="1" customWidth="1"/>
    <col min="2559" max="2559" width="15.42578125" style="3" bestFit="1" customWidth="1"/>
    <col min="2560" max="2812" width="8" style="3"/>
    <col min="2813" max="2813" width="13.7109375" style="3" bestFit="1" customWidth="1"/>
    <col min="2814" max="2814" width="50.42578125" style="3" bestFit="1" customWidth="1"/>
    <col min="2815" max="2815" width="15.42578125" style="3" bestFit="1" customWidth="1"/>
    <col min="2816" max="3068" width="8" style="3"/>
    <col min="3069" max="3069" width="13.7109375" style="3" bestFit="1" customWidth="1"/>
    <col min="3070" max="3070" width="50.42578125" style="3" bestFit="1" customWidth="1"/>
    <col min="3071" max="3071" width="15.42578125" style="3" bestFit="1" customWidth="1"/>
    <col min="3072" max="3324" width="8" style="3"/>
    <col min="3325" max="3325" width="13.7109375" style="3" bestFit="1" customWidth="1"/>
    <col min="3326" max="3326" width="50.42578125" style="3" bestFit="1" customWidth="1"/>
    <col min="3327" max="3327" width="15.42578125" style="3" bestFit="1" customWidth="1"/>
    <col min="3328" max="3580" width="8" style="3"/>
    <col min="3581" max="3581" width="13.7109375" style="3" bestFit="1" customWidth="1"/>
    <col min="3582" max="3582" width="50.42578125" style="3" bestFit="1" customWidth="1"/>
    <col min="3583" max="3583" width="15.42578125" style="3" bestFit="1" customWidth="1"/>
    <col min="3584" max="3836" width="8" style="3"/>
    <col min="3837" max="3837" width="13.7109375" style="3" bestFit="1" customWidth="1"/>
    <col min="3838" max="3838" width="50.42578125" style="3" bestFit="1" customWidth="1"/>
    <col min="3839" max="3839" width="15.42578125" style="3" bestFit="1" customWidth="1"/>
    <col min="3840" max="4092" width="8" style="3"/>
    <col min="4093" max="4093" width="13.7109375" style="3" bestFit="1" customWidth="1"/>
    <col min="4094" max="4094" width="50.42578125" style="3" bestFit="1" customWidth="1"/>
    <col min="4095" max="4095" width="15.42578125" style="3" bestFit="1" customWidth="1"/>
    <col min="4096" max="4348" width="8" style="3"/>
    <col min="4349" max="4349" width="13.7109375" style="3" bestFit="1" customWidth="1"/>
    <col min="4350" max="4350" width="50.42578125" style="3" bestFit="1" customWidth="1"/>
    <col min="4351" max="4351" width="15.42578125" style="3" bestFit="1" customWidth="1"/>
    <col min="4352" max="4604" width="8" style="3"/>
    <col min="4605" max="4605" width="13.7109375" style="3" bestFit="1" customWidth="1"/>
    <col min="4606" max="4606" width="50.42578125" style="3" bestFit="1" customWidth="1"/>
    <col min="4607" max="4607" width="15.42578125" style="3" bestFit="1" customWidth="1"/>
    <col min="4608" max="4860" width="8" style="3"/>
    <col min="4861" max="4861" width="13.7109375" style="3" bestFit="1" customWidth="1"/>
    <col min="4862" max="4862" width="50.42578125" style="3" bestFit="1" customWidth="1"/>
    <col min="4863" max="4863" width="15.42578125" style="3" bestFit="1" customWidth="1"/>
    <col min="4864" max="5116" width="8" style="3"/>
    <col min="5117" max="5117" width="13.7109375" style="3" bestFit="1" customWidth="1"/>
    <col min="5118" max="5118" width="50.42578125" style="3" bestFit="1" customWidth="1"/>
    <col min="5119" max="5119" width="15.42578125" style="3" bestFit="1" customWidth="1"/>
    <col min="5120" max="5372" width="8" style="3"/>
    <col min="5373" max="5373" width="13.7109375" style="3" bestFit="1" customWidth="1"/>
    <col min="5374" max="5374" width="50.42578125" style="3" bestFit="1" customWidth="1"/>
    <col min="5375" max="5375" width="15.42578125" style="3" bestFit="1" customWidth="1"/>
    <col min="5376" max="5628" width="8" style="3"/>
    <col min="5629" max="5629" width="13.7109375" style="3" bestFit="1" customWidth="1"/>
    <col min="5630" max="5630" width="50.42578125" style="3" bestFit="1" customWidth="1"/>
    <col min="5631" max="5631" width="15.42578125" style="3" bestFit="1" customWidth="1"/>
    <col min="5632" max="5884" width="8" style="3"/>
    <col min="5885" max="5885" width="13.7109375" style="3" bestFit="1" customWidth="1"/>
    <col min="5886" max="5886" width="50.42578125" style="3" bestFit="1" customWidth="1"/>
    <col min="5887" max="5887" width="15.42578125" style="3" bestFit="1" customWidth="1"/>
    <col min="5888" max="6140" width="8" style="3"/>
    <col min="6141" max="6141" width="13.7109375" style="3" bestFit="1" customWidth="1"/>
    <col min="6142" max="6142" width="50.42578125" style="3" bestFit="1" customWidth="1"/>
    <col min="6143" max="6143" width="15.42578125" style="3" bestFit="1" customWidth="1"/>
    <col min="6144" max="6396" width="8" style="3"/>
    <col min="6397" max="6397" width="13.7109375" style="3" bestFit="1" customWidth="1"/>
    <col min="6398" max="6398" width="50.42578125" style="3" bestFit="1" customWidth="1"/>
    <col min="6399" max="6399" width="15.42578125" style="3" bestFit="1" customWidth="1"/>
    <col min="6400" max="6652" width="8" style="3"/>
    <col min="6653" max="6653" width="13.7109375" style="3" bestFit="1" customWidth="1"/>
    <col min="6654" max="6654" width="50.42578125" style="3" bestFit="1" customWidth="1"/>
    <col min="6655" max="6655" width="15.42578125" style="3" bestFit="1" customWidth="1"/>
    <col min="6656" max="6908" width="8" style="3"/>
    <col min="6909" max="6909" width="13.7109375" style="3" bestFit="1" customWidth="1"/>
    <col min="6910" max="6910" width="50.42578125" style="3" bestFit="1" customWidth="1"/>
    <col min="6911" max="6911" width="15.42578125" style="3" bestFit="1" customWidth="1"/>
    <col min="6912" max="7164" width="8" style="3"/>
    <col min="7165" max="7165" width="13.7109375" style="3" bestFit="1" customWidth="1"/>
    <col min="7166" max="7166" width="50.42578125" style="3" bestFit="1" customWidth="1"/>
    <col min="7167" max="7167" width="15.42578125" style="3" bestFit="1" customWidth="1"/>
    <col min="7168" max="7420" width="8" style="3"/>
    <col min="7421" max="7421" width="13.7109375" style="3" bestFit="1" customWidth="1"/>
    <col min="7422" max="7422" width="50.42578125" style="3" bestFit="1" customWidth="1"/>
    <col min="7423" max="7423" width="15.42578125" style="3" bestFit="1" customWidth="1"/>
    <col min="7424" max="7676" width="8" style="3"/>
    <col min="7677" max="7677" width="13.7109375" style="3" bestFit="1" customWidth="1"/>
    <col min="7678" max="7678" width="50.42578125" style="3" bestFit="1" customWidth="1"/>
    <col min="7679" max="7679" width="15.42578125" style="3" bestFit="1" customWidth="1"/>
    <col min="7680" max="7932" width="8" style="3"/>
    <col min="7933" max="7933" width="13.7109375" style="3" bestFit="1" customWidth="1"/>
    <col min="7934" max="7934" width="50.42578125" style="3" bestFit="1" customWidth="1"/>
    <col min="7935" max="7935" width="15.42578125" style="3" bestFit="1" customWidth="1"/>
    <col min="7936" max="8188" width="8" style="3"/>
    <col min="8189" max="8189" width="13.7109375" style="3" bestFit="1" customWidth="1"/>
    <col min="8190" max="8190" width="50.42578125" style="3" bestFit="1" customWidth="1"/>
    <col min="8191" max="8191" width="15.42578125" style="3" bestFit="1" customWidth="1"/>
    <col min="8192" max="8444" width="8" style="3"/>
    <col min="8445" max="8445" width="13.7109375" style="3" bestFit="1" customWidth="1"/>
    <col min="8446" max="8446" width="50.42578125" style="3" bestFit="1" customWidth="1"/>
    <col min="8447" max="8447" width="15.42578125" style="3" bestFit="1" customWidth="1"/>
    <col min="8448" max="8700" width="8" style="3"/>
    <col min="8701" max="8701" width="13.7109375" style="3" bestFit="1" customWidth="1"/>
    <col min="8702" max="8702" width="50.42578125" style="3" bestFit="1" customWidth="1"/>
    <col min="8703" max="8703" width="15.42578125" style="3" bestFit="1" customWidth="1"/>
    <col min="8704" max="8956" width="8" style="3"/>
    <col min="8957" max="8957" width="13.7109375" style="3" bestFit="1" customWidth="1"/>
    <col min="8958" max="8958" width="50.42578125" style="3" bestFit="1" customWidth="1"/>
    <col min="8959" max="8959" width="15.42578125" style="3" bestFit="1" customWidth="1"/>
    <col min="8960" max="9212" width="8" style="3"/>
    <col min="9213" max="9213" width="13.7109375" style="3" bestFit="1" customWidth="1"/>
    <col min="9214" max="9214" width="50.42578125" style="3" bestFit="1" customWidth="1"/>
    <col min="9215" max="9215" width="15.42578125" style="3" bestFit="1" customWidth="1"/>
    <col min="9216" max="9468" width="8" style="3"/>
    <col min="9469" max="9469" width="13.7109375" style="3" bestFit="1" customWidth="1"/>
    <col min="9470" max="9470" width="50.42578125" style="3" bestFit="1" customWidth="1"/>
    <col min="9471" max="9471" width="15.42578125" style="3" bestFit="1" customWidth="1"/>
    <col min="9472" max="9724" width="8" style="3"/>
    <col min="9725" max="9725" width="13.7109375" style="3" bestFit="1" customWidth="1"/>
    <col min="9726" max="9726" width="50.42578125" style="3" bestFit="1" customWidth="1"/>
    <col min="9727" max="9727" width="15.42578125" style="3" bestFit="1" customWidth="1"/>
    <col min="9728" max="9980" width="8" style="3"/>
    <col min="9981" max="9981" width="13.7109375" style="3" bestFit="1" customWidth="1"/>
    <col min="9982" max="9982" width="50.42578125" style="3" bestFit="1" customWidth="1"/>
    <col min="9983" max="9983" width="15.42578125" style="3" bestFit="1" customWidth="1"/>
    <col min="9984" max="10236" width="8" style="3"/>
    <col min="10237" max="10237" width="13.7109375" style="3" bestFit="1" customWidth="1"/>
    <col min="10238" max="10238" width="50.42578125" style="3" bestFit="1" customWidth="1"/>
    <col min="10239" max="10239" width="15.42578125" style="3" bestFit="1" customWidth="1"/>
    <col min="10240" max="10492" width="8" style="3"/>
    <col min="10493" max="10493" width="13.7109375" style="3" bestFit="1" customWidth="1"/>
    <col min="10494" max="10494" width="50.42578125" style="3" bestFit="1" customWidth="1"/>
    <col min="10495" max="10495" width="15.42578125" style="3" bestFit="1" customWidth="1"/>
    <col min="10496" max="10748" width="8" style="3"/>
    <col min="10749" max="10749" width="13.7109375" style="3" bestFit="1" customWidth="1"/>
    <col min="10750" max="10750" width="50.42578125" style="3" bestFit="1" customWidth="1"/>
    <col min="10751" max="10751" width="15.42578125" style="3" bestFit="1" customWidth="1"/>
    <col min="10752" max="11004" width="8" style="3"/>
    <col min="11005" max="11005" width="13.7109375" style="3" bestFit="1" customWidth="1"/>
    <col min="11006" max="11006" width="50.42578125" style="3" bestFit="1" customWidth="1"/>
    <col min="11007" max="11007" width="15.42578125" style="3" bestFit="1" customWidth="1"/>
    <col min="11008" max="11260" width="8" style="3"/>
    <col min="11261" max="11261" width="13.7109375" style="3" bestFit="1" customWidth="1"/>
    <col min="11262" max="11262" width="50.42578125" style="3" bestFit="1" customWidth="1"/>
    <col min="11263" max="11263" width="15.42578125" style="3" bestFit="1" customWidth="1"/>
    <col min="11264" max="11516" width="8" style="3"/>
    <col min="11517" max="11517" width="13.7109375" style="3" bestFit="1" customWidth="1"/>
    <col min="11518" max="11518" width="50.42578125" style="3" bestFit="1" customWidth="1"/>
    <col min="11519" max="11519" width="15.42578125" style="3" bestFit="1" customWidth="1"/>
    <col min="11520" max="11772" width="8" style="3"/>
    <col min="11773" max="11773" width="13.7109375" style="3" bestFit="1" customWidth="1"/>
    <col min="11774" max="11774" width="50.42578125" style="3" bestFit="1" customWidth="1"/>
    <col min="11775" max="11775" width="15.42578125" style="3" bestFit="1" customWidth="1"/>
    <col min="11776" max="12028" width="8" style="3"/>
    <col min="12029" max="12029" width="13.7109375" style="3" bestFit="1" customWidth="1"/>
    <col min="12030" max="12030" width="50.42578125" style="3" bestFit="1" customWidth="1"/>
    <col min="12031" max="12031" width="15.42578125" style="3" bestFit="1" customWidth="1"/>
    <col min="12032" max="12284" width="8" style="3"/>
    <col min="12285" max="12285" width="13.7109375" style="3" bestFit="1" customWidth="1"/>
    <col min="12286" max="12286" width="50.42578125" style="3" bestFit="1" customWidth="1"/>
    <col min="12287" max="12287" width="15.42578125" style="3" bestFit="1" customWidth="1"/>
    <col min="12288" max="12540" width="8" style="3"/>
    <col min="12541" max="12541" width="13.7109375" style="3" bestFit="1" customWidth="1"/>
    <col min="12542" max="12542" width="50.42578125" style="3" bestFit="1" customWidth="1"/>
    <col min="12543" max="12543" width="15.42578125" style="3" bestFit="1" customWidth="1"/>
    <col min="12544" max="12796" width="8" style="3"/>
    <col min="12797" max="12797" width="13.7109375" style="3" bestFit="1" customWidth="1"/>
    <col min="12798" max="12798" width="50.42578125" style="3" bestFit="1" customWidth="1"/>
    <col min="12799" max="12799" width="15.42578125" style="3" bestFit="1" customWidth="1"/>
    <col min="12800" max="13052" width="8" style="3"/>
    <col min="13053" max="13053" width="13.7109375" style="3" bestFit="1" customWidth="1"/>
    <col min="13054" max="13054" width="50.42578125" style="3" bestFit="1" customWidth="1"/>
    <col min="13055" max="13055" width="15.42578125" style="3" bestFit="1" customWidth="1"/>
    <col min="13056" max="13308" width="8" style="3"/>
    <col min="13309" max="13309" width="13.7109375" style="3" bestFit="1" customWidth="1"/>
    <col min="13310" max="13310" width="50.42578125" style="3" bestFit="1" customWidth="1"/>
    <col min="13311" max="13311" width="15.42578125" style="3" bestFit="1" customWidth="1"/>
    <col min="13312" max="13564" width="8" style="3"/>
    <col min="13565" max="13565" width="13.7109375" style="3" bestFit="1" customWidth="1"/>
    <col min="13566" max="13566" width="50.42578125" style="3" bestFit="1" customWidth="1"/>
    <col min="13567" max="13567" width="15.42578125" style="3" bestFit="1" customWidth="1"/>
    <col min="13568" max="13820" width="8" style="3"/>
    <col min="13821" max="13821" width="13.7109375" style="3" bestFit="1" customWidth="1"/>
    <col min="13822" max="13822" width="50.42578125" style="3" bestFit="1" customWidth="1"/>
    <col min="13823" max="13823" width="15.42578125" style="3" bestFit="1" customWidth="1"/>
    <col min="13824" max="14076" width="8" style="3"/>
    <col min="14077" max="14077" width="13.7109375" style="3" bestFit="1" customWidth="1"/>
    <col min="14078" max="14078" width="50.42578125" style="3" bestFit="1" customWidth="1"/>
    <col min="14079" max="14079" width="15.42578125" style="3" bestFit="1" customWidth="1"/>
    <col min="14080" max="14332" width="8" style="3"/>
    <col min="14333" max="14333" width="13.7109375" style="3" bestFit="1" customWidth="1"/>
    <col min="14334" max="14334" width="50.42578125" style="3" bestFit="1" customWidth="1"/>
    <col min="14335" max="14335" width="15.42578125" style="3" bestFit="1" customWidth="1"/>
    <col min="14336" max="14588" width="8" style="3"/>
    <col min="14589" max="14589" width="13.7109375" style="3" bestFit="1" customWidth="1"/>
    <col min="14590" max="14590" width="50.42578125" style="3" bestFit="1" customWidth="1"/>
    <col min="14591" max="14591" width="15.42578125" style="3" bestFit="1" customWidth="1"/>
    <col min="14592" max="14844" width="8" style="3"/>
    <col min="14845" max="14845" width="13.7109375" style="3" bestFit="1" customWidth="1"/>
    <col min="14846" max="14846" width="50.42578125" style="3" bestFit="1" customWidth="1"/>
    <col min="14847" max="14847" width="15.42578125" style="3" bestFit="1" customWidth="1"/>
    <col min="14848" max="15100" width="8" style="3"/>
    <col min="15101" max="15101" width="13.7109375" style="3" bestFit="1" customWidth="1"/>
    <col min="15102" max="15102" width="50.42578125" style="3" bestFit="1" customWidth="1"/>
    <col min="15103" max="15103" width="15.42578125" style="3" bestFit="1" customWidth="1"/>
    <col min="15104" max="15356" width="8" style="3"/>
    <col min="15357" max="15357" width="13.7109375" style="3" bestFit="1" customWidth="1"/>
    <col min="15358" max="15358" width="50.42578125" style="3" bestFit="1" customWidth="1"/>
    <col min="15359" max="15359" width="15.42578125" style="3" bestFit="1" customWidth="1"/>
    <col min="15360" max="15612" width="8" style="3"/>
    <col min="15613" max="15613" width="13.7109375" style="3" bestFit="1" customWidth="1"/>
    <col min="15614" max="15614" width="50.42578125" style="3" bestFit="1" customWidth="1"/>
    <col min="15615" max="15615" width="15.42578125" style="3" bestFit="1" customWidth="1"/>
    <col min="15616" max="15868" width="8" style="3"/>
    <col min="15869" max="15869" width="13.7109375" style="3" bestFit="1" customWidth="1"/>
    <col min="15870" max="15870" width="50.42578125" style="3" bestFit="1" customWidth="1"/>
    <col min="15871" max="15871" width="15.42578125" style="3" bestFit="1" customWidth="1"/>
    <col min="15872" max="16124" width="8" style="3"/>
    <col min="16125" max="16125" width="13.7109375" style="3" bestFit="1" customWidth="1"/>
    <col min="16126" max="16126" width="50.42578125" style="3" bestFit="1" customWidth="1"/>
    <col min="16127" max="16127" width="15.42578125" style="3" bestFit="1" customWidth="1"/>
    <col min="16128" max="16384" width="8" style="3"/>
  </cols>
  <sheetData>
    <row r="2" spans="1:3" ht="15.75">
      <c r="A2" s="209" t="s">
        <v>414</v>
      </c>
      <c r="B2" s="209"/>
      <c r="C2" s="209"/>
    </row>
    <row r="3" spans="1:3" ht="15.75" thickBot="1"/>
    <row r="4" spans="1:3" ht="15.75" thickBot="1">
      <c r="A4" s="45" t="s">
        <v>11</v>
      </c>
      <c r="B4" s="41" t="s">
        <v>416</v>
      </c>
      <c r="C4" s="40" t="s">
        <v>12</v>
      </c>
    </row>
    <row r="5" spans="1:3" ht="15.75" thickBot="1">
      <c r="A5" s="46" t="s">
        <v>14</v>
      </c>
      <c r="B5" s="42" t="s">
        <v>101</v>
      </c>
      <c r="C5" s="43">
        <v>2956159011</v>
      </c>
    </row>
    <row r="6" spans="1:3" ht="15" customHeight="1" thickBot="1">
      <c r="A6" s="205" t="s">
        <v>5</v>
      </c>
      <c r="B6" s="205"/>
      <c r="C6" s="31">
        <f>SUM(C5)</f>
        <v>2956159011</v>
      </c>
    </row>
    <row r="7" spans="1:3">
      <c r="A7" s="47" t="s">
        <v>22</v>
      </c>
      <c r="B7" s="39" t="s">
        <v>106</v>
      </c>
      <c r="C7" s="44">
        <v>34982814</v>
      </c>
    </row>
    <row r="8" spans="1:3">
      <c r="A8" s="48" t="s">
        <v>25</v>
      </c>
      <c r="B8" s="33" t="s">
        <v>411</v>
      </c>
      <c r="C8" s="34">
        <v>28730952</v>
      </c>
    </row>
    <row r="9" spans="1:3">
      <c r="A9" s="48" t="s">
        <v>29</v>
      </c>
      <c r="B9" s="33" t="s">
        <v>112</v>
      </c>
      <c r="C9" s="34">
        <v>48450848</v>
      </c>
    </row>
    <row r="10" spans="1:3">
      <c r="A10" s="48" t="s">
        <v>31</v>
      </c>
      <c r="B10" s="33" t="s">
        <v>114</v>
      </c>
      <c r="C10" s="34">
        <v>0</v>
      </c>
    </row>
    <row r="11" spans="1:3">
      <c r="A11" s="48" t="s">
        <v>33</v>
      </c>
      <c r="B11" s="33" t="s">
        <v>119</v>
      </c>
      <c r="C11" s="34">
        <v>19452934</v>
      </c>
    </row>
    <row r="12" spans="1:3">
      <c r="A12" s="48" t="s">
        <v>35</v>
      </c>
      <c r="B12" s="33" t="s">
        <v>121</v>
      </c>
      <c r="C12" s="34">
        <v>21181850</v>
      </c>
    </row>
    <row r="13" spans="1:3">
      <c r="A13" s="48" t="s">
        <v>37</v>
      </c>
      <c r="B13" s="33" t="s">
        <v>123</v>
      </c>
      <c r="C13" s="34">
        <v>29219</v>
      </c>
    </row>
    <row r="14" spans="1:3">
      <c r="A14" s="48" t="s">
        <v>39</v>
      </c>
      <c r="B14" s="33" t="s">
        <v>125</v>
      </c>
      <c r="C14" s="34">
        <v>4289208</v>
      </c>
    </row>
    <row r="15" spans="1:3" ht="15.75" thickBot="1">
      <c r="A15" s="49" t="s">
        <v>41</v>
      </c>
      <c r="B15" s="35" t="s">
        <v>410</v>
      </c>
      <c r="C15" s="36">
        <v>54569772</v>
      </c>
    </row>
    <row r="16" spans="1:3" s="28" customFormat="1" ht="13.5" thickBot="1">
      <c r="A16" s="206" t="s">
        <v>413</v>
      </c>
      <c r="B16" s="207"/>
      <c r="C16" s="37">
        <f>SUM(C7:C15)</f>
        <v>211687597</v>
      </c>
    </row>
    <row r="17" spans="1:3" s="28" customFormat="1" ht="13.5" thickBot="1">
      <c r="A17" s="208" t="s">
        <v>412</v>
      </c>
      <c r="B17" s="208"/>
      <c r="C17" s="38">
        <f>C6+C16</f>
        <v>3167846608</v>
      </c>
    </row>
    <row r="18" spans="1:3" s="28" customFormat="1" ht="12.75">
      <c r="A18" s="32"/>
      <c r="C18" s="29"/>
    </row>
    <row r="20" spans="1:3">
      <c r="A20" s="30" t="s">
        <v>415</v>
      </c>
    </row>
    <row r="26" spans="1:3">
      <c r="B26" s="30"/>
    </row>
  </sheetData>
  <sortState ref="A3:C14">
    <sortCondition ref="A3"/>
  </sortState>
  <mergeCells count="4">
    <mergeCell ref="A6:B6"/>
    <mergeCell ref="A16:B16"/>
    <mergeCell ref="A17:B17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2018.I.negyedév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terjeki.dora</cp:lastModifiedBy>
  <cp:lastPrinted>2018-04-09T09:26:55Z</cp:lastPrinted>
  <dcterms:created xsi:type="dcterms:W3CDTF">2015-11-03T13:35:16Z</dcterms:created>
  <dcterms:modified xsi:type="dcterms:W3CDTF">2018-04-10T13:10:25Z</dcterms:modified>
</cp:coreProperties>
</file>